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11760" tabRatio="858"/>
  </bookViews>
  <sheets>
    <sheet name="Wilder Impoundment" sheetId="1" r:id="rId1"/>
    <sheet name="Wilder Riverine" sheetId="2" r:id="rId2"/>
    <sheet name="Bellows Impoundment" sheetId="4" r:id="rId3"/>
    <sheet name="Bellows Riverine" sheetId="3" r:id="rId4"/>
    <sheet name="Vernon Impoundment" sheetId="5" r:id="rId5"/>
    <sheet name="Vernon Riverine" sheetId="6" r:id="rId6"/>
  </sheets>
  <calcPr calcId="145621"/>
</workbook>
</file>

<file path=xl/calcChain.xml><?xml version="1.0" encoding="utf-8"?>
<calcChain xmlns="http://schemas.openxmlformats.org/spreadsheetml/2006/main">
  <c r="G6" i="6" l="1"/>
  <c r="G7" i="6"/>
  <c r="G8" i="6"/>
  <c r="G9" i="6"/>
  <c r="G5" i="6"/>
  <c r="E6" i="6"/>
  <c r="E7" i="6"/>
  <c r="E8" i="6"/>
  <c r="E9" i="6"/>
  <c r="E5" i="6"/>
  <c r="C6" i="6"/>
  <c r="C7" i="6"/>
  <c r="C8" i="6"/>
  <c r="C9" i="6"/>
  <c r="C5" i="6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M5" i="5"/>
  <c r="K5" i="5"/>
  <c r="I5" i="5"/>
  <c r="G5" i="5"/>
  <c r="E5" i="5"/>
  <c r="C5" i="5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O5" i="4"/>
  <c r="M5" i="4"/>
  <c r="K5" i="4"/>
  <c r="I5" i="4"/>
  <c r="G5" i="4"/>
  <c r="E5" i="4"/>
  <c r="C5" i="4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5" i="3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5" i="2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O5" i="1"/>
  <c r="M5" i="1"/>
  <c r="K5" i="1"/>
  <c r="I5" i="1"/>
  <c r="G5" i="1"/>
  <c r="E5" i="1"/>
  <c r="C5" i="1"/>
</calcChain>
</file>

<file path=xl/sharedStrings.xml><?xml version="1.0" encoding="utf-8"?>
<sst xmlns="http://schemas.openxmlformats.org/spreadsheetml/2006/main" count="918" uniqueCount="441">
  <si>
    <t>Dominant Habitat</t>
  </si>
  <si>
    <t>Sand-Silt-Clay</t>
  </si>
  <si>
    <t>Gravel-Cobble</t>
  </si>
  <si>
    <t>Boulder</t>
  </si>
  <si>
    <t>Rip Rap</t>
  </si>
  <si>
    <t>Ledge</t>
  </si>
  <si>
    <t>Woody Debris</t>
  </si>
  <si>
    <t>No Data</t>
  </si>
  <si>
    <t>10 – W001</t>
  </si>
  <si>
    <t>10 – W002</t>
  </si>
  <si>
    <t>10 – W003</t>
  </si>
  <si>
    <t>10 – W004</t>
  </si>
  <si>
    <t>10 – W005</t>
  </si>
  <si>
    <t>10 – W006</t>
  </si>
  <si>
    <t>Sand, Silt, Clay</t>
  </si>
  <si>
    <t>10 – W007</t>
  </si>
  <si>
    <t>10 – W008</t>
  </si>
  <si>
    <t>Gravel, Cobble</t>
  </si>
  <si>
    <t>10 – W009</t>
  </si>
  <si>
    <t>10 – W010</t>
  </si>
  <si>
    <t>10 – W011</t>
  </si>
  <si>
    <t>10 – W012</t>
  </si>
  <si>
    <t>10 – W013</t>
  </si>
  <si>
    <t>10 – W014</t>
  </si>
  <si>
    <t>10 – W015</t>
  </si>
  <si>
    <t>10 – W016</t>
  </si>
  <si>
    <t>10 – W017</t>
  </si>
  <si>
    <t>10 – W018</t>
  </si>
  <si>
    <t>10 – W019</t>
  </si>
  <si>
    <t>10 – W020</t>
  </si>
  <si>
    <t>10 – W021</t>
  </si>
  <si>
    <t>10 – W022</t>
  </si>
  <si>
    <t>10 – W023</t>
  </si>
  <si>
    <t>10 – W024</t>
  </si>
  <si>
    <t>10 – W025</t>
  </si>
  <si>
    <t>10 – W026</t>
  </si>
  <si>
    <t>10 – W027</t>
  </si>
  <si>
    <t>10 – W028</t>
  </si>
  <si>
    <t>10 – W029</t>
  </si>
  <si>
    <t>10 – W030</t>
  </si>
  <si>
    <t>10 – W031</t>
  </si>
  <si>
    <t>10 – W032</t>
  </si>
  <si>
    <t>10 – W033</t>
  </si>
  <si>
    <t>10 – W034</t>
  </si>
  <si>
    <t>10 – W035</t>
  </si>
  <si>
    <t>10 – W036</t>
  </si>
  <si>
    <t>10 – W037</t>
  </si>
  <si>
    <t>10 – W038</t>
  </si>
  <si>
    <t>10 – W039</t>
  </si>
  <si>
    <t>10 – W040</t>
  </si>
  <si>
    <t>10 – W041</t>
  </si>
  <si>
    <t>10 – W042</t>
  </si>
  <si>
    <t>10 – W043</t>
  </si>
  <si>
    <t>10 – W044</t>
  </si>
  <si>
    <t>10 – W045</t>
  </si>
  <si>
    <t>10 – W046</t>
  </si>
  <si>
    <t>10 – W047</t>
  </si>
  <si>
    <t>10 – W048</t>
  </si>
  <si>
    <t>10 – W049</t>
  </si>
  <si>
    <t>10 – W050</t>
  </si>
  <si>
    <t>10 – W051</t>
  </si>
  <si>
    <t>10 – W052</t>
  </si>
  <si>
    <t>10 – W053</t>
  </si>
  <si>
    <t>10 – W054</t>
  </si>
  <si>
    <t>10 – W055</t>
  </si>
  <si>
    <t>10 – W056</t>
  </si>
  <si>
    <t>10 – W057</t>
  </si>
  <si>
    <t>10 – W058</t>
  </si>
  <si>
    <t>10 – W059</t>
  </si>
  <si>
    <t>10 – W060</t>
  </si>
  <si>
    <t>10 – W061</t>
  </si>
  <si>
    <t>10 – W062</t>
  </si>
  <si>
    <t>10 – W063</t>
  </si>
  <si>
    <t>10 – W064</t>
  </si>
  <si>
    <t>10 – W065</t>
  </si>
  <si>
    <t>10 – W066</t>
  </si>
  <si>
    <t>10 – W067</t>
  </si>
  <si>
    <t>10 – W068</t>
  </si>
  <si>
    <t>10 – W069</t>
  </si>
  <si>
    <t>10 – W070</t>
  </si>
  <si>
    <t>10 – W071</t>
  </si>
  <si>
    <t>10 – W072</t>
  </si>
  <si>
    <t>10 – W073</t>
  </si>
  <si>
    <t>10 – W074</t>
  </si>
  <si>
    <t>10 – W075</t>
  </si>
  <si>
    <t>10 – W076</t>
  </si>
  <si>
    <t>10 – W077</t>
  </si>
  <si>
    <t>10 – W078</t>
  </si>
  <si>
    <t>10 – W079</t>
  </si>
  <si>
    <t>10 – W080</t>
  </si>
  <si>
    <t>10 – W081</t>
  </si>
  <si>
    <t>10 – W082</t>
  </si>
  <si>
    <t>10 – W083</t>
  </si>
  <si>
    <t>10 – W084</t>
  </si>
  <si>
    <t>10 – W085</t>
  </si>
  <si>
    <t>10 – W086</t>
  </si>
  <si>
    <t>10 – W087</t>
  </si>
  <si>
    <t>10 – W088</t>
  </si>
  <si>
    <t>10 – W089</t>
  </si>
  <si>
    <t>10 – W090</t>
  </si>
  <si>
    <t>10 – W091</t>
  </si>
  <si>
    <t>10 – W092</t>
  </si>
  <si>
    <t>10 – W093</t>
  </si>
  <si>
    <t>10 – W094</t>
  </si>
  <si>
    <t>10 – W095</t>
  </si>
  <si>
    <t>10 – W096</t>
  </si>
  <si>
    <t>10 – W097</t>
  </si>
  <si>
    <t>10 – W098</t>
  </si>
  <si>
    <t>10 – W099</t>
  </si>
  <si>
    <t>10 - W100</t>
  </si>
  <si>
    <t>10 - W101</t>
  </si>
  <si>
    <t>10 - W102</t>
  </si>
  <si>
    <t>10 - W103</t>
  </si>
  <si>
    <t>10 - W104</t>
  </si>
  <si>
    <t>10 - W105</t>
  </si>
  <si>
    <t>10 - W106</t>
  </si>
  <si>
    <t>10 - W107</t>
  </si>
  <si>
    <t>10 - W108</t>
  </si>
  <si>
    <t>10 - W109</t>
  </si>
  <si>
    <t>10 - W110</t>
  </si>
  <si>
    <t>10 - W111</t>
  </si>
  <si>
    <t>10 - W112</t>
  </si>
  <si>
    <t>10 - W113</t>
  </si>
  <si>
    <t>10 - W114</t>
  </si>
  <si>
    <t>10 - W115</t>
  </si>
  <si>
    <t>10 - W116</t>
  </si>
  <si>
    <t>10 - W117</t>
  </si>
  <si>
    <t>10 - W118</t>
  </si>
  <si>
    <t>10 - W119</t>
  </si>
  <si>
    <t>10 - W120</t>
  </si>
  <si>
    <t>10 - W121</t>
  </si>
  <si>
    <t>10 - W122</t>
  </si>
  <si>
    <t>10 - W123</t>
  </si>
  <si>
    <t>10 - W124</t>
  </si>
  <si>
    <t>10 - W125</t>
  </si>
  <si>
    <t>10 - W126</t>
  </si>
  <si>
    <t>10 - W127</t>
  </si>
  <si>
    <t>10 - W128</t>
  </si>
  <si>
    <t>10 - W129</t>
  </si>
  <si>
    <t>10 - W130</t>
  </si>
  <si>
    <t>10 - W131</t>
  </si>
  <si>
    <t>10 - W132</t>
  </si>
  <si>
    <t>10 - W133</t>
  </si>
  <si>
    <t>10 - W134</t>
  </si>
  <si>
    <t>10 - W135</t>
  </si>
  <si>
    <t>10 - W136</t>
  </si>
  <si>
    <t>10 - W137</t>
  </si>
  <si>
    <t>10 - W138</t>
  </si>
  <si>
    <t>10 - W139</t>
  </si>
  <si>
    <t>10 - W140</t>
  </si>
  <si>
    <t>10 - W141</t>
  </si>
  <si>
    <t>10 - W142</t>
  </si>
  <si>
    <t>10 - W143</t>
  </si>
  <si>
    <t>10 - W144</t>
  </si>
  <si>
    <t>10 - W145</t>
  </si>
  <si>
    <t>10 - W146</t>
  </si>
  <si>
    <t>10 - W147</t>
  </si>
  <si>
    <t>10 - W148</t>
  </si>
  <si>
    <t>10 - W149</t>
  </si>
  <si>
    <t>10 - W150</t>
  </si>
  <si>
    <t>10 - W151</t>
  </si>
  <si>
    <t>10 - W152</t>
  </si>
  <si>
    <t>10 - W153</t>
  </si>
  <si>
    <t>10 - W154</t>
  </si>
  <si>
    <t>10 - W155</t>
  </si>
  <si>
    <t>10 - W156</t>
  </si>
  <si>
    <t>Substrate Type (acres/%)</t>
  </si>
  <si>
    <t>10 – WR001</t>
  </si>
  <si>
    <t>10 – WR002</t>
  </si>
  <si>
    <t>10 – WR004</t>
  </si>
  <si>
    <t>10 – WR003</t>
  </si>
  <si>
    <t>10 – WR005</t>
  </si>
  <si>
    <t>10 – WR006</t>
  </si>
  <si>
    <t>10 – WR007</t>
  </si>
  <si>
    <t>10 – WR008</t>
  </si>
  <si>
    <t>10 – WR009</t>
  </si>
  <si>
    <t>10 – WR010</t>
  </si>
  <si>
    <t>10 – WR011</t>
  </si>
  <si>
    <t>10 – WR012</t>
  </si>
  <si>
    <t>10 – WR013</t>
  </si>
  <si>
    <t>10 – WR014</t>
  </si>
  <si>
    <t>10 – WR015</t>
  </si>
  <si>
    <t>10 – WR016</t>
  </si>
  <si>
    <t>10 – WR017</t>
  </si>
  <si>
    <t>10 – WR018</t>
  </si>
  <si>
    <t>10 – WR019</t>
  </si>
  <si>
    <t>10 – WR020</t>
  </si>
  <si>
    <t>10 – WR021</t>
  </si>
  <si>
    <t>10 – WR022</t>
  </si>
  <si>
    <t>10 – WR023</t>
  </si>
  <si>
    <t>10 – WR024</t>
  </si>
  <si>
    <t>10 – WR025</t>
  </si>
  <si>
    <t>10 – WR026</t>
  </si>
  <si>
    <t>10 – WR027</t>
  </si>
  <si>
    <t>10 – WR028</t>
  </si>
  <si>
    <t>10 – WR029</t>
  </si>
  <si>
    <t>10 – WR030</t>
  </si>
  <si>
    <t>10 – WR031</t>
  </si>
  <si>
    <t>10 – WR032</t>
  </si>
  <si>
    <t>10 – WR033</t>
  </si>
  <si>
    <t>10 – WR034</t>
  </si>
  <si>
    <t>10 – WR035</t>
  </si>
  <si>
    <t>10 – WR036</t>
  </si>
  <si>
    <t>10 – WR037</t>
  </si>
  <si>
    <t>10 – WR038</t>
  </si>
  <si>
    <t>10 – WR039</t>
  </si>
  <si>
    <t>10 – WR040</t>
  </si>
  <si>
    <t>10 – WR041</t>
  </si>
  <si>
    <t>10 – WR042</t>
  </si>
  <si>
    <t>10 – WR043</t>
  </si>
  <si>
    <t>10 – WR044</t>
  </si>
  <si>
    <t>10 – WR045</t>
  </si>
  <si>
    <t>10 – WR046</t>
  </si>
  <si>
    <t>10 – WR047</t>
  </si>
  <si>
    <t>10 – WR048</t>
  </si>
  <si>
    <t>10 – WR049</t>
  </si>
  <si>
    <t>10 – WR050</t>
  </si>
  <si>
    <t>10 – WR051</t>
  </si>
  <si>
    <t>10 – WR052</t>
  </si>
  <si>
    <t>10 – WR053</t>
  </si>
  <si>
    <t>10 – WR054</t>
  </si>
  <si>
    <t>10 – WR055</t>
  </si>
  <si>
    <t>10 – WR056</t>
  </si>
  <si>
    <t>10 – WR057</t>
  </si>
  <si>
    <t>10 – WR058</t>
  </si>
  <si>
    <t>10 – WR059</t>
  </si>
  <si>
    <t>10 – WR060</t>
  </si>
  <si>
    <t>10 – BR001</t>
  </si>
  <si>
    <t>10 – BR002</t>
  </si>
  <si>
    <t>10 – BR003</t>
  </si>
  <si>
    <t>10 – BR004</t>
  </si>
  <si>
    <t>10 – BR005</t>
  </si>
  <si>
    <t>10 – BR006</t>
  </si>
  <si>
    <t>10 – BR007</t>
  </si>
  <si>
    <t>10 – BR008</t>
  </si>
  <si>
    <t>10 – BR009</t>
  </si>
  <si>
    <t>10 – BR010</t>
  </si>
  <si>
    <t>10 – BR011</t>
  </si>
  <si>
    <t>10 – BR012</t>
  </si>
  <si>
    <t>10 – BR013</t>
  </si>
  <si>
    <t>10 – BR014</t>
  </si>
  <si>
    <t>10 – BR015</t>
  </si>
  <si>
    <t>10 – BR016</t>
  </si>
  <si>
    <t>10 – BR017</t>
  </si>
  <si>
    <t>10 – BR018</t>
  </si>
  <si>
    <t>10 – BR019</t>
  </si>
  <si>
    <t>10 – BR020</t>
  </si>
  <si>
    <t>10 – B001</t>
  </si>
  <si>
    <t>10 – B002</t>
  </si>
  <si>
    <t>10 – B003</t>
  </si>
  <si>
    <t>10 – B004</t>
  </si>
  <si>
    <t>10 – B005</t>
  </si>
  <si>
    <t>10 – B006</t>
  </si>
  <si>
    <t>10 – B007</t>
  </si>
  <si>
    <t>10 – B008</t>
  </si>
  <si>
    <t>10 – B009</t>
  </si>
  <si>
    <t>10 – B010</t>
  </si>
  <si>
    <t>10 – B011</t>
  </si>
  <si>
    <t>10 – B012</t>
  </si>
  <si>
    <t>10 – B013</t>
  </si>
  <si>
    <t>10 – B014</t>
  </si>
  <si>
    <t>10 – B015</t>
  </si>
  <si>
    <t>10 – B016</t>
  </si>
  <si>
    <t>10 – B017</t>
  </si>
  <si>
    <t>10 – B018</t>
  </si>
  <si>
    <t>10 – B019</t>
  </si>
  <si>
    <t>10 – B020</t>
  </si>
  <si>
    <t>10 – B021</t>
  </si>
  <si>
    <t>10 – B022</t>
  </si>
  <si>
    <t>10 – B023</t>
  </si>
  <si>
    <t>10 – B024</t>
  </si>
  <si>
    <t>10 – B025</t>
  </si>
  <si>
    <t>10 – B026</t>
  </si>
  <si>
    <t>10 – B027</t>
  </si>
  <si>
    <t>10 – B028</t>
  </si>
  <si>
    <t>10 – B029</t>
  </si>
  <si>
    <t>10 – B030</t>
  </si>
  <si>
    <t>10 – B031</t>
  </si>
  <si>
    <t>10 – B032</t>
  </si>
  <si>
    <t>10 – B033</t>
  </si>
  <si>
    <t>10 – B034</t>
  </si>
  <si>
    <t>10 – B035</t>
  </si>
  <si>
    <t>10 – B036</t>
  </si>
  <si>
    <t>10 – B037</t>
  </si>
  <si>
    <t>10 – B038</t>
  </si>
  <si>
    <t>10 – B039</t>
  </si>
  <si>
    <t>10 – B040</t>
  </si>
  <si>
    <t>10 – B041</t>
  </si>
  <si>
    <t>10 – B042</t>
  </si>
  <si>
    <t>10 – B043</t>
  </si>
  <si>
    <t>10 – B044</t>
  </si>
  <si>
    <t>10 – B045</t>
  </si>
  <si>
    <t>10 – B046</t>
  </si>
  <si>
    <t>10 – B047</t>
  </si>
  <si>
    <t>10 – B048</t>
  </si>
  <si>
    <t>10 – B049</t>
  </si>
  <si>
    <t>10 – B050</t>
  </si>
  <si>
    <t>10 – B051</t>
  </si>
  <si>
    <t>10 – B052</t>
  </si>
  <si>
    <t>10 – B053</t>
  </si>
  <si>
    <t>10 – B054</t>
  </si>
  <si>
    <t>10 – B055</t>
  </si>
  <si>
    <t>10 – B056</t>
  </si>
  <si>
    <t>10 – B057</t>
  </si>
  <si>
    <t>10 – B058</t>
  </si>
  <si>
    <t>10 – B059</t>
  </si>
  <si>
    <t>10 – B060</t>
  </si>
  <si>
    <t>10 – B061</t>
  </si>
  <si>
    <t>10 – B062</t>
  </si>
  <si>
    <t>10 – B063</t>
  </si>
  <si>
    <t>10 – B064</t>
  </si>
  <si>
    <t>10 – B065</t>
  </si>
  <si>
    <t>10 – B066</t>
  </si>
  <si>
    <t>10 – B067</t>
  </si>
  <si>
    <t>10 – B068</t>
  </si>
  <si>
    <t>10 – B069</t>
  </si>
  <si>
    <t>10 – B070</t>
  </si>
  <si>
    <t>10 – B071</t>
  </si>
  <si>
    <t>10 – B072</t>
  </si>
  <si>
    <t>10 – B073</t>
  </si>
  <si>
    <t>10 – B074</t>
  </si>
  <si>
    <t>10 – B075</t>
  </si>
  <si>
    <t>10 – B076</t>
  </si>
  <si>
    <t>10 – B077</t>
  </si>
  <si>
    <t>10 – B078</t>
  </si>
  <si>
    <t>10 – B079</t>
  </si>
  <si>
    <t>10 – B080</t>
  </si>
  <si>
    <t>10 – B081</t>
  </si>
  <si>
    <t>10 – B082</t>
  </si>
  <si>
    <t>10 – B083</t>
  </si>
  <si>
    <t>10 – B084</t>
  </si>
  <si>
    <t>10 – B085</t>
  </si>
  <si>
    <t>10 – B086</t>
  </si>
  <si>
    <t>10 – B087</t>
  </si>
  <si>
    <t>10 – B088</t>
  </si>
  <si>
    <t>10 – B089</t>
  </si>
  <si>
    <t>10 – B090</t>
  </si>
  <si>
    <t>10 – B091</t>
  </si>
  <si>
    <t>10 – B092</t>
  </si>
  <si>
    <t>10 – B093</t>
  </si>
  <si>
    <t>10 – V001</t>
  </si>
  <si>
    <t>10 – V002</t>
  </si>
  <si>
    <t>10 – V003</t>
  </si>
  <si>
    <t>10 – V004</t>
  </si>
  <si>
    <t>10 – V005</t>
  </si>
  <si>
    <t>10 – V006</t>
  </si>
  <si>
    <t>10 – V007</t>
  </si>
  <si>
    <t>10 – V008</t>
  </si>
  <si>
    <t>10 – V009</t>
  </si>
  <si>
    <t>10 – V010</t>
  </si>
  <si>
    <t>10 – V011</t>
  </si>
  <si>
    <t>10 – V012</t>
  </si>
  <si>
    <t>10 – V013</t>
  </si>
  <si>
    <t>10 – V014</t>
  </si>
  <si>
    <t>10 – V015</t>
  </si>
  <si>
    <t>10 – V016</t>
  </si>
  <si>
    <t>10 – V017</t>
  </si>
  <si>
    <t>10 – V018</t>
  </si>
  <si>
    <t>10 – V019</t>
  </si>
  <si>
    <t>10 – V020</t>
  </si>
  <si>
    <t>10 – V021</t>
  </si>
  <si>
    <t>10 – V022</t>
  </si>
  <si>
    <t>10 – V023</t>
  </si>
  <si>
    <t>10 – V024</t>
  </si>
  <si>
    <t>10 – V025</t>
  </si>
  <si>
    <t>10 – V026</t>
  </si>
  <si>
    <t>10 – V027</t>
  </si>
  <si>
    <t>10 – V028</t>
  </si>
  <si>
    <t>10 – V029</t>
  </si>
  <si>
    <t>10 – V030</t>
  </si>
  <si>
    <t>10 – V031</t>
  </si>
  <si>
    <t>10 – V032</t>
  </si>
  <si>
    <t>10 – V033</t>
  </si>
  <si>
    <t>10 – V034</t>
  </si>
  <si>
    <t>10 – V035</t>
  </si>
  <si>
    <t>10 – V036</t>
  </si>
  <si>
    <t>10 – V037</t>
  </si>
  <si>
    <t>10 – V038</t>
  </si>
  <si>
    <t>10 – V039</t>
  </si>
  <si>
    <t>10 – V040</t>
  </si>
  <si>
    <t>10 – V041</t>
  </si>
  <si>
    <t>10 – V042</t>
  </si>
  <si>
    <t>10 – V043</t>
  </si>
  <si>
    <t>10 – V044</t>
  </si>
  <si>
    <t>10 – V045</t>
  </si>
  <si>
    <t>10 – V046</t>
  </si>
  <si>
    <t>10 – V047</t>
  </si>
  <si>
    <t>10 – V048</t>
  </si>
  <si>
    <t>10 – V049</t>
  </si>
  <si>
    <t>10 – V050</t>
  </si>
  <si>
    <t>10 – V051</t>
  </si>
  <si>
    <t>10 – V052</t>
  </si>
  <si>
    <t>10 – V053</t>
  </si>
  <si>
    <t>10 – V054</t>
  </si>
  <si>
    <t>10 – V055</t>
  </si>
  <si>
    <t>10 – V056</t>
  </si>
  <si>
    <t>10 – V057</t>
  </si>
  <si>
    <t>10 – V058</t>
  </si>
  <si>
    <t>10 – V059</t>
  </si>
  <si>
    <t>10 – V060</t>
  </si>
  <si>
    <t>10 – V061</t>
  </si>
  <si>
    <t>10 – V062</t>
  </si>
  <si>
    <t>10 – V063</t>
  </si>
  <si>
    <t>10 – V064</t>
  </si>
  <si>
    <t>10 – V065</t>
  </si>
  <si>
    <t>10 – V066</t>
  </si>
  <si>
    <t>10 – V067</t>
  </si>
  <si>
    <t>10 – V068</t>
  </si>
  <si>
    <t>10 – V069</t>
  </si>
  <si>
    <t>10 – V070</t>
  </si>
  <si>
    <t>10 – V071</t>
  </si>
  <si>
    <t>10 – V072</t>
  </si>
  <si>
    <t>10 – V073</t>
  </si>
  <si>
    <t>10 – V074</t>
  </si>
  <si>
    <t>10 – V075</t>
  </si>
  <si>
    <t>10 – V076</t>
  </si>
  <si>
    <t>10 – V077</t>
  </si>
  <si>
    <t>10 – V078</t>
  </si>
  <si>
    <t>10 – V079</t>
  </si>
  <si>
    <t>10 – V080</t>
  </si>
  <si>
    <t>10 – V081</t>
  </si>
  <si>
    <t>10 – V082</t>
  </si>
  <si>
    <t>10 – V083</t>
  </si>
  <si>
    <t>10 – V084</t>
  </si>
  <si>
    <t>10 – V085</t>
  </si>
  <si>
    <t>10 – V086</t>
  </si>
  <si>
    <t>10 – V087</t>
  </si>
  <si>
    <t>10 – V088</t>
  </si>
  <si>
    <t>10 – V089</t>
  </si>
  <si>
    <t>10 – V090</t>
  </si>
  <si>
    <t>10 – V091</t>
  </si>
  <si>
    <t>10 – V092</t>
  </si>
  <si>
    <t>10 – V093</t>
  </si>
  <si>
    <t>10 – VR001</t>
  </si>
  <si>
    <t>10 – VR002</t>
  </si>
  <si>
    <t>10 – VR003</t>
  </si>
  <si>
    <t>10 – VR004</t>
  </si>
  <si>
    <t>10 – VR005</t>
  </si>
  <si>
    <t>Map Unit (Study 10 ID, identical to Study 12 ID)</t>
  </si>
  <si>
    <t>ILP Studies 10 and 12 Substrate Calculations - September 14, 2015</t>
  </si>
  <si>
    <t>TRANSCANADA HYDRO NORTHEAST INC.  - FERC Nos:  P-1892-026; P-1855-045; P-1904-073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</si>
</sst>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 x14ac:knownFonts="1">
    <font>
      <sz val="11"/>
      <color theme="1"/>
      <name val="Times New Roman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sz val="10"/>
      <color theme="1"/>
      <name val="Times New Roman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64" fontId="2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/>
    <xf numFmtId="165" fontId="1" fillId="0" borderId="4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4" fillId="0" borderId="0" xfId="0" applyNumberFormat="1" applyFont="1"/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tabSelected="1" workbookViewId="0">
      <selection sqref="A1:XFD1"/>
    </sheetView>
  </sheetViews>
  <sheetFormatPr defaultRowHeight="12.75" x14ac:dyDescent="0.2"/>
  <cols>
    <col min="1" max="1" width="19.5703125" style="22" customWidth="1"/>
    <col min="2" max="2" width="5.5703125" style="22" bestFit="1" customWidth="1"/>
    <col min="3" max="3" width="8.140625" style="22" bestFit="1" customWidth="1"/>
    <col min="4" max="4" width="5.5703125" style="22" bestFit="1" customWidth="1"/>
    <col min="5" max="5" width="7" style="22" bestFit="1" customWidth="1"/>
    <col min="6" max="6" width="4.42578125" style="22" bestFit="1" customWidth="1"/>
    <col min="7" max="7" width="7" style="22" bestFit="1" customWidth="1"/>
    <col min="8" max="8" width="4.42578125" style="22" bestFit="1" customWidth="1"/>
    <col min="9" max="9" width="7" style="22" bestFit="1" customWidth="1"/>
    <col min="10" max="10" width="4.42578125" style="22" bestFit="1" customWidth="1"/>
    <col min="11" max="11" width="7" style="22" bestFit="1" customWidth="1"/>
    <col min="12" max="12" width="4.42578125" style="22" bestFit="1" customWidth="1"/>
    <col min="13" max="13" width="7" style="22" bestFit="1" customWidth="1"/>
    <col min="14" max="14" width="5.5703125" style="22" bestFit="1" customWidth="1"/>
    <col min="15" max="15" width="8.140625" style="22" bestFit="1" customWidth="1"/>
    <col min="16" max="16" width="19.85546875" style="22" bestFit="1" customWidth="1"/>
    <col min="17" max="18" width="9.140625" style="22"/>
    <col min="19" max="19" width="16.5703125" style="22" bestFit="1" customWidth="1"/>
    <col min="20" max="16384" width="9.140625" style="22"/>
  </cols>
  <sheetData>
    <row r="1" spans="1:16" s="26" customFormat="1" ht="27" customHeight="1" x14ac:dyDescent="0.25">
      <c r="A1" s="26" t="s">
        <v>440</v>
      </c>
      <c r="P1" s="27"/>
    </row>
    <row r="2" spans="1:16" s="26" customFormat="1" ht="27" customHeight="1" thickBot="1" x14ac:dyDescent="0.3">
      <c r="A2" s="26" t="s">
        <v>439</v>
      </c>
      <c r="P2" s="27"/>
    </row>
    <row r="3" spans="1:16" x14ac:dyDescent="0.2">
      <c r="A3" s="29" t="s">
        <v>438</v>
      </c>
      <c r="B3" s="33" t="s">
        <v>166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1" t="s">
        <v>0</v>
      </c>
    </row>
    <row r="4" spans="1:16" ht="43.5" customHeight="1" x14ac:dyDescent="0.2">
      <c r="A4" s="30"/>
      <c r="B4" s="28" t="s">
        <v>1</v>
      </c>
      <c r="C4" s="28"/>
      <c r="D4" s="28" t="s">
        <v>2</v>
      </c>
      <c r="E4" s="28"/>
      <c r="F4" s="28" t="s">
        <v>3</v>
      </c>
      <c r="G4" s="28"/>
      <c r="H4" s="28" t="s">
        <v>4</v>
      </c>
      <c r="I4" s="28"/>
      <c r="J4" s="28" t="s">
        <v>5</v>
      </c>
      <c r="K4" s="28"/>
      <c r="L4" s="28" t="s">
        <v>6</v>
      </c>
      <c r="M4" s="28"/>
      <c r="N4" s="28" t="s">
        <v>7</v>
      </c>
      <c r="O4" s="28"/>
      <c r="P4" s="32"/>
    </row>
    <row r="5" spans="1:16" x14ac:dyDescent="0.2">
      <c r="A5" s="2" t="s">
        <v>8</v>
      </c>
      <c r="B5" s="3">
        <v>0</v>
      </c>
      <c r="C5" s="4">
        <f>B5/SUM(B5,D5,F5,H5,J5,L5,N5)</f>
        <v>0</v>
      </c>
      <c r="D5" s="3">
        <v>0</v>
      </c>
      <c r="E5" s="4">
        <f>D5/SUM(B5,D5,F5,H5,J5,L5,N5)</f>
        <v>0</v>
      </c>
      <c r="F5" s="3">
        <v>0</v>
      </c>
      <c r="G5" s="4">
        <f>F5/SUM(B5,D5,F5,H5,J5,L5,N5)</f>
        <v>0</v>
      </c>
      <c r="H5" s="3">
        <v>0</v>
      </c>
      <c r="I5" s="4">
        <f>H5/SUM(B5,D5,F5,H5,J5,L5,N5)</f>
        <v>0</v>
      </c>
      <c r="J5" s="3">
        <v>0</v>
      </c>
      <c r="K5" s="4">
        <f>J5/SUM(B5,D5,F5,H5,J5,L5,N5)</f>
        <v>0</v>
      </c>
      <c r="L5" s="3">
        <v>0</v>
      </c>
      <c r="M5" s="4">
        <f>L5/SUM(B5,D5,F5,H5,J5,L5,N5)</f>
        <v>0</v>
      </c>
      <c r="N5" s="3">
        <v>6.2</v>
      </c>
      <c r="O5" s="4">
        <f>N5/SUM(B5,D5,F5,H5,J5,L5,N5)</f>
        <v>1</v>
      </c>
      <c r="P5" s="5" t="s">
        <v>7</v>
      </c>
    </row>
    <row r="6" spans="1:16" x14ac:dyDescent="0.2">
      <c r="A6" s="2" t="s">
        <v>9</v>
      </c>
      <c r="B6" s="3">
        <v>0</v>
      </c>
      <c r="C6" s="4">
        <f t="shared" ref="C6:C69" si="0">B6/SUM(B6,D6,F6,H6,J6,L6,N6)</f>
        <v>0</v>
      </c>
      <c r="D6" s="3">
        <v>0</v>
      </c>
      <c r="E6" s="4">
        <f t="shared" ref="E6:E69" si="1">D6/SUM(B6,D6,F6,H6,J6,L6,N6)</f>
        <v>0</v>
      </c>
      <c r="F6" s="3">
        <v>0</v>
      </c>
      <c r="G6" s="4">
        <f t="shared" ref="G6:G69" si="2">F6/SUM(B6,D6,F6,H6,J6,L6,N6)</f>
        <v>0</v>
      </c>
      <c r="H6" s="3">
        <v>0</v>
      </c>
      <c r="I6" s="4">
        <f t="shared" ref="I6:I69" si="3">H6/SUM(B6,D6,F6,H6,J6,L6,N6)</f>
        <v>0</v>
      </c>
      <c r="J6" s="3">
        <v>0</v>
      </c>
      <c r="K6" s="4">
        <f t="shared" ref="K6:K69" si="4">J6/SUM(B6,D6,F6,H6,J6,L6,N6)</f>
        <v>0</v>
      </c>
      <c r="L6" s="3">
        <v>0</v>
      </c>
      <c r="M6" s="4">
        <f t="shared" ref="M6:M69" si="5">L6/SUM(B6,D6,F6,H6,J6,L6,N6)</f>
        <v>0</v>
      </c>
      <c r="N6" s="3">
        <v>13.9</v>
      </c>
      <c r="O6" s="4">
        <f t="shared" ref="O6:O69" si="6">N6/SUM(B6,D6,F6,H6,J6,L6,N6)</f>
        <v>1</v>
      </c>
      <c r="P6" s="5" t="s">
        <v>7</v>
      </c>
    </row>
    <row r="7" spans="1:16" x14ac:dyDescent="0.2">
      <c r="A7" s="2" t="s">
        <v>10</v>
      </c>
      <c r="B7" s="3">
        <v>0</v>
      </c>
      <c r="C7" s="4">
        <f t="shared" si="0"/>
        <v>0</v>
      </c>
      <c r="D7" s="3">
        <v>0</v>
      </c>
      <c r="E7" s="4">
        <f t="shared" si="1"/>
        <v>0</v>
      </c>
      <c r="F7" s="3">
        <v>0</v>
      </c>
      <c r="G7" s="4">
        <f t="shared" si="2"/>
        <v>0</v>
      </c>
      <c r="H7" s="3">
        <v>0</v>
      </c>
      <c r="I7" s="4">
        <f t="shared" si="3"/>
        <v>0</v>
      </c>
      <c r="J7" s="3">
        <v>0</v>
      </c>
      <c r="K7" s="4">
        <f t="shared" si="4"/>
        <v>0</v>
      </c>
      <c r="L7" s="3">
        <v>0</v>
      </c>
      <c r="M7" s="4">
        <f t="shared" si="5"/>
        <v>0</v>
      </c>
      <c r="N7" s="3">
        <v>13.5</v>
      </c>
      <c r="O7" s="4">
        <f t="shared" si="6"/>
        <v>1</v>
      </c>
      <c r="P7" s="5" t="s">
        <v>7</v>
      </c>
    </row>
    <row r="8" spans="1:16" x14ac:dyDescent="0.2">
      <c r="A8" s="2" t="s">
        <v>11</v>
      </c>
      <c r="B8" s="3">
        <v>0</v>
      </c>
      <c r="C8" s="4">
        <f t="shared" si="0"/>
        <v>0</v>
      </c>
      <c r="D8" s="3">
        <v>0</v>
      </c>
      <c r="E8" s="4">
        <f t="shared" si="1"/>
        <v>0</v>
      </c>
      <c r="F8" s="3">
        <v>0</v>
      </c>
      <c r="G8" s="4">
        <f t="shared" si="2"/>
        <v>0</v>
      </c>
      <c r="H8" s="3">
        <v>0</v>
      </c>
      <c r="I8" s="4">
        <f t="shared" si="3"/>
        <v>0</v>
      </c>
      <c r="J8" s="3">
        <v>0</v>
      </c>
      <c r="K8" s="4">
        <f t="shared" si="4"/>
        <v>0</v>
      </c>
      <c r="L8" s="3">
        <v>0</v>
      </c>
      <c r="M8" s="4">
        <f t="shared" si="5"/>
        <v>0</v>
      </c>
      <c r="N8" s="3">
        <v>12.9</v>
      </c>
      <c r="O8" s="4">
        <f t="shared" si="6"/>
        <v>1</v>
      </c>
      <c r="P8" s="5" t="s">
        <v>7</v>
      </c>
    </row>
    <row r="9" spans="1:16" x14ac:dyDescent="0.2">
      <c r="A9" s="2" t="s">
        <v>12</v>
      </c>
      <c r="B9" s="3">
        <v>0.8</v>
      </c>
      <c r="C9" s="4">
        <f t="shared" si="0"/>
        <v>4.3478260869565223E-2</v>
      </c>
      <c r="D9" s="3">
        <v>2.9</v>
      </c>
      <c r="E9" s="4">
        <f t="shared" si="1"/>
        <v>0.15760869565217392</v>
      </c>
      <c r="F9" s="3">
        <v>1.9</v>
      </c>
      <c r="G9" s="4">
        <f t="shared" si="2"/>
        <v>0.10326086956521739</v>
      </c>
      <c r="H9" s="3">
        <v>0</v>
      </c>
      <c r="I9" s="4">
        <f t="shared" si="3"/>
        <v>0</v>
      </c>
      <c r="J9" s="3">
        <v>0</v>
      </c>
      <c r="K9" s="4">
        <f t="shared" si="4"/>
        <v>0</v>
      </c>
      <c r="L9" s="3">
        <v>0</v>
      </c>
      <c r="M9" s="4">
        <f t="shared" si="5"/>
        <v>0</v>
      </c>
      <c r="N9" s="3">
        <v>12.8</v>
      </c>
      <c r="O9" s="4">
        <f t="shared" si="6"/>
        <v>0.69565217391304357</v>
      </c>
      <c r="P9" s="5" t="s">
        <v>7</v>
      </c>
    </row>
    <row r="10" spans="1:16" x14ac:dyDescent="0.2">
      <c r="A10" s="2" t="s">
        <v>13</v>
      </c>
      <c r="B10" s="3">
        <v>7.7</v>
      </c>
      <c r="C10" s="4">
        <f t="shared" si="0"/>
        <v>0.44767441860465118</v>
      </c>
      <c r="D10" s="3">
        <v>7.6</v>
      </c>
      <c r="E10" s="4">
        <f t="shared" si="1"/>
        <v>0.44186046511627908</v>
      </c>
      <c r="F10" s="3">
        <v>1.5</v>
      </c>
      <c r="G10" s="4">
        <f t="shared" si="2"/>
        <v>8.7209302325581398E-2</v>
      </c>
      <c r="H10" s="3">
        <v>0</v>
      </c>
      <c r="I10" s="4">
        <f t="shared" si="3"/>
        <v>0</v>
      </c>
      <c r="J10" s="3">
        <v>0</v>
      </c>
      <c r="K10" s="4">
        <f t="shared" si="4"/>
        <v>0</v>
      </c>
      <c r="L10" s="3">
        <v>0.4</v>
      </c>
      <c r="M10" s="4">
        <f t="shared" si="5"/>
        <v>2.3255813953488375E-2</v>
      </c>
      <c r="N10" s="3">
        <v>0</v>
      </c>
      <c r="O10" s="4">
        <f t="shared" si="6"/>
        <v>0</v>
      </c>
      <c r="P10" s="5" t="s">
        <v>14</v>
      </c>
    </row>
    <row r="11" spans="1:16" x14ac:dyDescent="0.2">
      <c r="A11" s="2" t="s">
        <v>15</v>
      </c>
      <c r="B11" s="3">
        <v>7.8</v>
      </c>
      <c r="C11" s="4">
        <f t="shared" si="0"/>
        <v>0.44571428571428573</v>
      </c>
      <c r="D11" s="3">
        <v>7.6</v>
      </c>
      <c r="E11" s="4">
        <f t="shared" si="1"/>
        <v>0.43428571428571427</v>
      </c>
      <c r="F11" s="3">
        <v>0.4</v>
      </c>
      <c r="G11" s="4">
        <f t="shared" si="2"/>
        <v>2.2857142857142857E-2</v>
      </c>
      <c r="H11" s="3">
        <v>0</v>
      </c>
      <c r="I11" s="4">
        <f t="shared" si="3"/>
        <v>0</v>
      </c>
      <c r="J11" s="3">
        <v>0</v>
      </c>
      <c r="K11" s="4">
        <f t="shared" si="4"/>
        <v>0</v>
      </c>
      <c r="L11" s="3">
        <v>1.7</v>
      </c>
      <c r="M11" s="4">
        <f t="shared" si="5"/>
        <v>9.7142857142857142E-2</v>
      </c>
      <c r="N11" s="3">
        <v>0</v>
      </c>
      <c r="O11" s="4">
        <f t="shared" si="6"/>
        <v>0</v>
      </c>
      <c r="P11" s="5" t="s">
        <v>14</v>
      </c>
    </row>
    <row r="12" spans="1:16" x14ac:dyDescent="0.2">
      <c r="A12" s="2" t="s">
        <v>16</v>
      </c>
      <c r="B12" s="3">
        <v>5.3</v>
      </c>
      <c r="C12" s="4">
        <f t="shared" si="0"/>
        <v>0.41732283464566938</v>
      </c>
      <c r="D12" s="3">
        <v>5.6</v>
      </c>
      <c r="E12" s="4">
        <f t="shared" si="1"/>
        <v>0.44094488188976383</v>
      </c>
      <c r="F12" s="3">
        <v>0.6</v>
      </c>
      <c r="G12" s="4">
        <f t="shared" si="2"/>
        <v>4.7244094488188983E-2</v>
      </c>
      <c r="H12" s="3">
        <v>0</v>
      </c>
      <c r="I12" s="4">
        <f t="shared" si="3"/>
        <v>0</v>
      </c>
      <c r="J12" s="3">
        <v>0</v>
      </c>
      <c r="K12" s="4">
        <f t="shared" si="4"/>
        <v>0</v>
      </c>
      <c r="L12" s="3">
        <v>1.2</v>
      </c>
      <c r="M12" s="4">
        <f t="shared" si="5"/>
        <v>9.4488188976377965E-2</v>
      </c>
      <c r="N12" s="3">
        <v>0</v>
      </c>
      <c r="O12" s="4">
        <f t="shared" si="6"/>
        <v>0</v>
      </c>
      <c r="P12" s="5" t="s">
        <v>17</v>
      </c>
    </row>
    <row r="13" spans="1:16" x14ac:dyDescent="0.2">
      <c r="A13" s="2" t="s">
        <v>18</v>
      </c>
      <c r="B13" s="3">
        <v>4.7</v>
      </c>
      <c r="C13" s="4">
        <f t="shared" si="0"/>
        <v>0.38842975206611574</v>
      </c>
      <c r="D13" s="3">
        <v>5.2</v>
      </c>
      <c r="E13" s="4">
        <f t="shared" si="1"/>
        <v>0.42975206611570249</v>
      </c>
      <c r="F13" s="3">
        <v>1</v>
      </c>
      <c r="G13" s="4">
        <f t="shared" si="2"/>
        <v>8.2644628099173556E-2</v>
      </c>
      <c r="H13" s="3">
        <v>0.4</v>
      </c>
      <c r="I13" s="4">
        <f t="shared" si="3"/>
        <v>3.3057851239669422E-2</v>
      </c>
      <c r="J13" s="3">
        <v>0.1</v>
      </c>
      <c r="K13" s="4">
        <f t="shared" si="4"/>
        <v>8.2644628099173556E-3</v>
      </c>
      <c r="L13" s="3">
        <v>0.7</v>
      </c>
      <c r="M13" s="4">
        <f t="shared" si="5"/>
        <v>5.7851239669421482E-2</v>
      </c>
      <c r="N13" s="3">
        <v>0</v>
      </c>
      <c r="O13" s="4">
        <f t="shared" si="6"/>
        <v>0</v>
      </c>
      <c r="P13" s="5" t="s">
        <v>17</v>
      </c>
    </row>
    <row r="14" spans="1:16" x14ac:dyDescent="0.2">
      <c r="A14" s="2" t="s">
        <v>19</v>
      </c>
      <c r="B14" s="3">
        <v>8.6999999999999993</v>
      </c>
      <c r="C14" s="4">
        <f t="shared" si="0"/>
        <v>0.65909090909090917</v>
      </c>
      <c r="D14" s="3">
        <v>2.6</v>
      </c>
      <c r="E14" s="4">
        <f t="shared" si="1"/>
        <v>0.19696969696969702</v>
      </c>
      <c r="F14" s="3">
        <v>0.6</v>
      </c>
      <c r="G14" s="4">
        <f t="shared" si="2"/>
        <v>4.5454545454545463E-2</v>
      </c>
      <c r="H14" s="3">
        <v>0.2</v>
      </c>
      <c r="I14" s="4">
        <f t="shared" si="3"/>
        <v>1.5151515151515155E-2</v>
      </c>
      <c r="J14" s="3">
        <v>0</v>
      </c>
      <c r="K14" s="4">
        <f t="shared" si="4"/>
        <v>0</v>
      </c>
      <c r="L14" s="3">
        <v>1.1000000000000001</v>
      </c>
      <c r="M14" s="4">
        <f t="shared" si="5"/>
        <v>8.3333333333333356E-2</v>
      </c>
      <c r="N14" s="3">
        <v>0</v>
      </c>
      <c r="O14" s="4">
        <f t="shared" si="6"/>
        <v>0</v>
      </c>
      <c r="P14" s="5" t="s">
        <v>14</v>
      </c>
    </row>
    <row r="15" spans="1:16" x14ac:dyDescent="0.2">
      <c r="A15" s="2" t="s">
        <v>20</v>
      </c>
      <c r="B15" s="3">
        <v>13.3</v>
      </c>
      <c r="C15" s="4">
        <f t="shared" si="0"/>
        <v>0.84713375796178347</v>
      </c>
      <c r="D15" s="3">
        <v>1.1000000000000001</v>
      </c>
      <c r="E15" s="4">
        <f t="shared" si="1"/>
        <v>7.0063694267515922E-2</v>
      </c>
      <c r="F15" s="3">
        <v>0</v>
      </c>
      <c r="G15" s="4">
        <f t="shared" si="2"/>
        <v>0</v>
      </c>
      <c r="H15" s="3">
        <v>0</v>
      </c>
      <c r="I15" s="4">
        <f t="shared" si="3"/>
        <v>0</v>
      </c>
      <c r="J15" s="3">
        <v>0</v>
      </c>
      <c r="K15" s="4">
        <f t="shared" si="4"/>
        <v>0</v>
      </c>
      <c r="L15" s="3">
        <v>1.3</v>
      </c>
      <c r="M15" s="4">
        <f t="shared" si="5"/>
        <v>8.2802547770700632E-2</v>
      </c>
      <c r="N15" s="3">
        <v>0</v>
      </c>
      <c r="O15" s="4">
        <f t="shared" si="6"/>
        <v>0</v>
      </c>
      <c r="P15" s="5" t="s">
        <v>14</v>
      </c>
    </row>
    <row r="16" spans="1:16" x14ac:dyDescent="0.2">
      <c r="A16" s="2" t="s">
        <v>21</v>
      </c>
      <c r="B16" s="3">
        <v>10.7</v>
      </c>
      <c r="C16" s="4">
        <f t="shared" si="0"/>
        <v>0.84251968503937003</v>
      </c>
      <c r="D16" s="3">
        <v>1.9</v>
      </c>
      <c r="E16" s="4">
        <f t="shared" si="1"/>
        <v>0.14960629921259844</v>
      </c>
      <c r="F16" s="3">
        <v>0.1</v>
      </c>
      <c r="G16" s="4">
        <f t="shared" si="2"/>
        <v>7.8740157480314977E-3</v>
      </c>
      <c r="H16" s="3">
        <v>0</v>
      </c>
      <c r="I16" s="4">
        <f t="shared" si="3"/>
        <v>0</v>
      </c>
      <c r="J16" s="3">
        <v>0</v>
      </c>
      <c r="K16" s="4">
        <f t="shared" si="4"/>
        <v>0</v>
      </c>
      <c r="L16" s="3">
        <v>0</v>
      </c>
      <c r="M16" s="4">
        <f t="shared" si="5"/>
        <v>0</v>
      </c>
      <c r="N16" s="3">
        <v>0</v>
      </c>
      <c r="O16" s="4">
        <f t="shared" si="6"/>
        <v>0</v>
      </c>
      <c r="P16" s="5" t="s">
        <v>14</v>
      </c>
    </row>
    <row r="17" spans="1:16" x14ac:dyDescent="0.2">
      <c r="A17" s="2" t="s">
        <v>22</v>
      </c>
      <c r="B17" s="3">
        <v>16.600000000000001</v>
      </c>
      <c r="C17" s="4">
        <f t="shared" si="0"/>
        <v>0.70042194092827004</v>
      </c>
      <c r="D17" s="3">
        <v>7.1</v>
      </c>
      <c r="E17" s="4">
        <f t="shared" si="1"/>
        <v>0.29957805907172991</v>
      </c>
      <c r="F17" s="3">
        <v>0</v>
      </c>
      <c r="G17" s="4">
        <f t="shared" si="2"/>
        <v>0</v>
      </c>
      <c r="H17" s="3">
        <v>0</v>
      </c>
      <c r="I17" s="4">
        <f t="shared" si="3"/>
        <v>0</v>
      </c>
      <c r="J17" s="3">
        <v>0</v>
      </c>
      <c r="K17" s="4">
        <f t="shared" si="4"/>
        <v>0</v>
      </c>
      <c r="L17" s="3">
        <v>0</v>
      </c>
      <c r="M17" s="4">
        <f t="shared" si="5"/>
        <v>0</v>
      </c>
      <c r="N17" s="3">
        <v>0</v>
      </c>
      <c r="O17" s="4">
        <f t="shared" si="6"/>
        <v>0</v>
      </c>
      <c r="P17" s="5" t="s">
        <v>14</v>
      </c>
    </row>
    <row r="18" spans="1:16" x14ac:dyDescent="0.2">
      <c r="A18" s="2" t="s">
        <v>23</v>
      </c>
      <c r="B18" s="3">
        <v>9.6999999999999993</v>
      </c>
      <c r="C18" s="4">
        <f t="shared" si="0"/>
        <v>0.65100671140939603</v>
      </c>
      <c r="D18" s="3">
        <v>5.2</v>
      </c>
      <c r="E18" s="4">
        <f t="shared" si="1"/>
        <v>0.34899328859060408</v>
      </c>
      <c r="F18" s="3">
        <v>0</v>
      </c>
      <c r="G18" s="4">
        <f t="shared" si="2"/>
        <v>0</v>
      </c>
      <c r="H18" s="3">
        <v>0</v>
      </c>
      <c r="I18" s="4">
        <f t="shared" si="3"/>
        <v>0</v>
      </c>
      <c r="J18" s="3">
        <v>0</v>
      </c>
      <c r="K18" s="4">
        <f t="shared" si="4"/>
        <v>0</v>
      </c>
      <c r="L18" s="3">
        <v>0</v>
      </c>
      <c r="M18" s="4">
        <f t="shared" si="5"/>
        <v>0</v>
      </c>
      <c r="N18" s="3">
        <v>0</v>
      </c>
      <c r="O18" s="4">
        <f t="shared" si="6"/>
        <v>0</v>
      </c>
      <c r="P18" s="5" t="s">
        <v>14</v>
      </c>
    </row>
    <row r="19" spans="1:16" x14ac:dyDescent="0.2">
      <c r="A19" s="2" t="s">
        <v>24</v>
      </c>
      <c r="B19" s="3">
        <v>11.3</v>
      </c>
      <c r="C19" s="4">
        <f t="shared" si="0"/>
        <v>0.75333333333333341</v>
      </c>
      <c r="D19" s="3">
        <v>3.5</v>
      </c>
      <c r="E19" s="4">
        <f t="shared" si="1"/>
        <v>0.23333333333333334</v>
      </c>
      <c r="F19" s="3">
        <v>0.2</v>
      </c>
      <c r="G19" s="4">
        <f t="shared" si="2"/>
        <v>1.3333333333333334E-2</v>
      </c>
      <c r="H19" s="3">
        <v>0</v>
      </c>
      <c r="I19" s="4">
        <f t="shared" si="3"/>
        <v>0</v>
      </c>
      <c r="J19" s="3">
        <v>0</v>
      </c>
      <c r="K19" s="4">
        <f t="shared" si="4"/>
        <v>0</v>
      </c>
      <c r="L19" s="3">
        <v>0</v>
      </c>
      <c r="M19" s="4">
        <f t="shared" si="5"/>
        <v>0</v>
      </c>
      <c r="N19" s="3">
        <v>0</v>
      </c>
      <c r="O19" s="4">
        <f t="shared" si="6"/>
        <v>0</v>
      </c>
      <c r="P19" s="5" t="s">
        <v>14</v>
      </c>
    </row>
    <row r="20" spans="1:16" x14ac:dyDescent="0.2">
      <c r="A20" s="2" t="s">
        <v>25</v>
      </c>
      <c r="B20" s="3">
        <v>12.8</v>
      </c>
      <c r="C20" s="4">
        <f t="shared" si="0"/>
        <v>0.73142857142857143</v>
      </c>
      <c r="D20" s="3">
        <v>4</v>
      </c>
      <c r="E20" s="4">
        <f t="shared" si="1"/>
        <v>0.22857142857142856</v>
      </c>
      <c r="F20" s="3">
        <v>0.4</v>
      </c>
      <c r="G20" s="4">
        <f t="shared" si="2"/>
        <v>2.2857142857142857E-2</v>
      </c>
      <c r="H20" s="3">
        <v>0</v>
      </c>
      <c r="I20" s="4">
        <f t="shared" si="3"/>
        <v>0</v>
      </c>
      <c r="J20" s="3">
        <v>0.1</v>
      </c>
      <c r="K20" s="4">
        <f t="shared" si="4"/>
        <v>5.7142857142857143E-3</v>
      </c>
      <c r="L20" s="3">
        <v>0.2</v>
      </c>
      <c r="M20" s="4">
        <f t="shared" si="5"/>
        <v>1.1428571428571429E-2</v>
      </c>
      <c r="N20" s="3">
        <v>0</v>
      </c>
      <c r="O20" s="4">
        <f t="shared" si="6"/>
        <v>0</v>
      </c>
      <c r="P20" s="5" t="s">
        <v>14</v>
      </c>
    </row>
    <row r="21" spans="1:16" x14ac:dyDescent="0.2">
      <c r="A21" s="2" t="s">
        <v>26</v>
      </c>
      <c r="B21" s="3">
        <v>14.2</v>
      </c>
      <c r="C21" s="4">
        <f t="shared" si="0"/>
        <v>0.92810457516339873</v>
      </c>
      <c r="D21" s="3">
        <v>0.1</v>
      </c>
      <c r="E21" s="4">
        <f t="shared" si="1"/>
        <v>6.5359477124183017E-3</v>
      </c>
      <c r="F21" s="3">
        <v>0.1</v>
      </c>
      <c r="G21" s="4">
        <f t="shared" si="2"/>
        <v>6.5359477124183017E-3</v>
      </c>
      <c r="H21" s="3">
        <v>0</v>
      </c>
      <c r="I21" s="4">
        <f t="shared" si="3"/>
        <v>0</v>
      </c>
      <c r="J21" s="3">
        <v>0</v>
      </c>
      <c r="K21" s="4">
        <f t="shared" si="4"/>
        <v>0</v>
      </c>
      <c r="L21" s="3">
        <v>0.9</v>
      </c>
      <c r="M21" s="4">
        <f t="shared" si="5"/>
        <v>5.8823529411764712E-2</v>
      </c>
      <c r="N21" s="3">
        <v>0</v>
      </c>
      <c r="O21" s="4">
        <f t="shared" si="6"/>
        <v>0</v>
      </c>
      <c r="P21" s="5" t="s">
        <v>14</v>
      </c>
    </row>
    <row r="22" spans="1:16" x14ac:dyDescent="0.2">
      <c r="A22" s="2" t="s">
        <v>27</v>
      </c>
      <c r="B22" s="3">
        <v>12</v>
      </c>
      <c r="C22" s="4">
        <f t="shared" si="0"/>
        <v>0.88235294117647056</v>
      </c>
      <c r="D22" s="3">
        <v>0</v>
      </c>
      <c r="E22" s="4">
        <f t="shared" si="1"/>
        <v>0</v>
      </c>
      <c r="F22" s="3">
        <v>1.5</v>
      </c>
      <c r="G22" s="4">
        <f t="shared" si="2"/>
        <v>0.11029411764705882</v>
      </c>
      <c r="H22" s="3">
        <v>0</v>
      </c>
      <c r="I22" s="4">
        <f t="shared" si="3"/>
        <v>0</v>
      </c>
      <c r="J22" s="3">
        <v>0</v>
      </c>
      <c r="K22" s="4">
        <f t="shared" si="4"/>
        <v>0</v>
      </c>
      <c r="L22" s="3">
        <v>0.1</v>
      </c>
      <c r="M22" s="4">
        <f t="shared" si="5"/>
        <v>7.352941176470589E-3</v>
      </c>
      <c r="N22" s="3">
        <v>0</v>
      </c>
      <c r="O22" s="4">
        <f t="shared" si="6"/>
        <v>0</v>
      </c>
      <c r="P22" s="5" t="s">
        <v>14</v>
      </c>
    </row>
    <row r="23" spans="1:16" x14ac:dyDescent="0.2">
      <c r="A23" s="2" t="s">
        <v>28</v>
      </c>
      <c r="B23" s="3">
        <v>11.8</v>
      </c>
      <c r="C23" s="4">
        <f t="shared" si="0"/>
        <v>0.9007633587786259</v>
      </c>
      <c r="D23" s="3">
        <v>0.4</v>
      </c>
      <c r="E23" s="4">
        <f t="shared" si="1"/>
        <v>3.0534351145038167E-2</v>
      </c>
      <c r="F23" s="3">
        <v>0.4</v>
      </c>
      <c r="G23" s="4">
        <f t="shared" si="2"/>
        <v>3.0534351145038167E-2</v>
      </c>
      <c r="H23" s="3">
        <v>0</v>
      </c>
      <c r="I23" s="4">
        <f t="shared" si="3"/>
        <v>0</v>
      </c>
      <c r="J23" s="3">
        <v>0</v>
      </c>
      <c r="K23" s="4">
        <f t="shared" si="4"/>
        <v>0</v>
      </c>
      <c r="L23" s="3">
        <v>0.5</v>
      </c>
      <c r="M23" s="4">
        <f t="shared" si="5"/>
        <v>3.8167938931297704E-2</v>
      </c>
      <c r="N23" s="3">
        <v>0</v>
      </c>
      <c r="O23" s="4">
        <f t="shared" si="6"/>
        <v>0</v>
      </c>
      <c r="P23" s="5" t="s">
        <v>14</v>
      </c>
    </row>
    <row r="24" spans="1:16" x14ac:dyDescent="0.2">
      <c r="A24" s="2" t="s">
        <v>29</v>
      </c>
      <c r="B24" s="3">
        <v>16.600000000000001</v>
      </c>
      <c r="C24" s="4">
        <f t="shared" si="0"/>
        <v>0.83838383838383823</v>
      </c>
      <c r="D24" s="3">
        <v>2.2999999999999998</v>
      </c>
      <c r="E24" s="4">
        <f t="shared" si="1"/>
        <v>0.11616161616161613</v>
      </c>
      <c r="F24" s="3">
        <v>0.1</v>
      </c>
      <c r="G24" s="4">
        <f t="shared" si="2"/>
        <v>5.0505050505050501E-3</v>
      </c>
      <c r="H24" s="3">
        <v>0.3</v>
      </c>
      <c r="I24" s="4">
        <f t="shared" si="3"/>
        <v>1.5151515151515148E-2</v>
      </c>
      <c r="J24" s="3">
        <v>0</v>
      </c>
      <c r="K24" s="4">
        <f t="shared" si="4"/>
        <v>0</v>
      </c>
      <c r="L24" s="3">
        <v>0.5</v>
      </c>
      <c r="M24" s="4">
        <f t="shared" si="5"/>
        <v>2.5252525252525249E-2</v>
      </c>
      <c r="N24" s="3">
        <v>0</v>
      </c>
      <c r="O24" s="4">
        <f t="shared" si="6"/>
        <v>0</v>
      </c>
      <c r="P24" s="5" t="s">
        <v>14</v>
      </c>
    </row>
    <row r="25" spans="1:16" x14ac:dyDescent="0.2">
      <c r="A25" s="2" t="s">
        <v>30</v>
      </c>
      <c r="B25" s="3">
        <v>8.1</v>
      </c>
      <c r="C25" s="4">
        <f t="shared" si="0"/>
        <v>0.54729729729729726</v>
      </c>
      <c r="D25" s="3">
        <v>4.9000000000000004</v>
      </c>
      <c r="E25" s="4">
        <f t="shared" si="1"/>
        <v>0.33108108108108109</v>
      </c>
      <c r="F25" s="3">
        <v>0.3</v>
      </c>
      <c r="G25" s="4">
        <f t="shared" si="2"/>
        <v>2.0270270270270268E-2</v>
      </c>
      <c r="H25" s="3">
        <v>0</v>
      </c>
      <c r="I25" s="4">
        <f t="shared" si="3"/>
        <v>0</v>
      </c>
      <c r="J25" s="3">
        <v>0</v>
      </c>
      <c r="K25" s="4">
        <f t="shared" si="4"/>
        <v>0</v>
      </c>
      <c r="L25" s="3">
        <v>1.5</v>
      </c>
      <c r="M25" s="4">
        <f t="shared" si="5"/>
        <v>0.10135135135135134</v>
      </c>
      <c r="N25" s="3">
        <v>0</v>
      </c>
      <c r="O25" s="4">
        <f t="shared" si="6"/>
        <v>0</v>
      </c>
      <c r="P25" s="5" t="s">
        <v>14</v>
      </c>
    </row>
    <row r="26" spans="1:16" x14ac:dyDescent="0.2">
      <c r="A26" s="2" t="s">
        <v>31</v>
      </c>
      <c r="B26" s="3">
        <v>6.3</v>
      </c>
      <c r="C26" s="4">
        <f t="shared" si="0"/>
        <v>0.48091603053435122</v>
      </c>
      <c r="D26" s="3">
        <v>4.4000000000000004</v>
      </c>
      <c r="E26" s="4">
        <f t="shared" si="1"/>
        <v>0.33587786259541991</v>
      </c>
      <c r="F26" s="3">
        <v>0.7</v>
      </c>
      <c r="G26" s="4">
        <f t="shared" si="2"/>
        <v>5.34351145038168E-2</v>
      </c>
      <c r="H26" s="3">
        <v>0</v>
      </c>
      <c r="I26" s="4">
        <f t="shared" si="3"/>
        <v>0</v>
      </c>
      <c r="J26" s="3">
        <v>0.1</v>
      </c>
      <c r="K26" s="4">
        <f t="shared" si="4"/>
        <v>7.6335877862595434E-3</v>
      </c>
      <c r="L26" s="3">
        <v>1.6</v>
      </c>
      <c r="M26" s="4">
        <f t="shared" si="5"/>
        <v>0.12213740458015269</v>
      </c>
      <c r="N26" s="3">
        <v>0</v>
      </c>
      <c r="O26" s="4">
        <f t="shared" si="6"/>
        <v>0</v>
      </c>
      <c r="P26" s="5" t="s">
        <v>14</v>
      </c>
    </row>
    <row r="27" spans="1:16" x14ac:dyDescent="0.2">
      <c r="A27" s="2" t="s">
        <v>32</v>
      </c>
      <c r="B27" s="3">
        <v>9.9</v>
      </c>
      <c r="C27" s="4">
        <f t="shared" si="0"/>
        <v>0.80487804878048774</v>
      </c>
      <c r="D27" s="3">
        <v>1.4</v>
      </c>
      <c r="E27" s="4">
        <f t="shared" si="1"/>
        <v>0.11382113821138209</v>
      </c>
      <c r="F27" s="3">
        <v>0.2</v>
      </c>
      <c r="G27" s="4">
        <f t="shared" si="2"/>
        <v>1.6260162601626015E-2</v>
      </c>
      <c r="H27" s="3">
        <v>0.5</v>
      </c>
      <c r="I27" s="4">
        <f t="shared" si="3"/>
        <v>4.065040650406504E-2</v>
      </c>
      <c r="J27" s="3">
        <v>0</v>
      </c>
      <c r="K27" s="4">
        <f t="shared" si="4"/>
        <v>0</v>
      </c>
      <c r="L27" s="3">
        <v>0.3</v>
      </c>
      <c r="M27" s="4">
        <f t="shared" si="5"/>
        <v>2.4390243902439022E-2</v>
      </c>
      <c r="N27" s="3">
        <v>0</v>
      </c>
      <c r="O27" s="4">
        <f t="shared" si="6"/>
        <v>0</v>
      </c>
      <c r="P27" s="5" t="s">
        <v>14</v>
      </c>
    </row>
    <row r="28" spans="1:16" x14ac:dyDescent="0.2">
      <c r="A28" s="2" t="s">
        <v>33</v>
      </c>
      <c r="B28" s="3">
        <v>12.5</v>
      </c>
      <c r="C28" s="4">
        <f t="shared" si="0"/>
        <v>0.93283582089552242</v>
      </c>
      <c r="D28" s="3">
        <v>0.6</v>
      </c>
      <c r="E28" s="4">
        <f t="shared" si="1"/>
        <v>4.4776119402985072E-2</v>
      </c>
      <c r="F28" s="3">
        <v>0</v>
      </c>
      <c r="G28" s="4">
        <f t="shared" si="2"/>
        <v>0</v>
      </c>
      <c r="H28" s="3">
        <v>0</v>
      </c>
      <c r="I28" s="4">
        <f t="shared" si="3"/>
        <v>0</v>
      </c>
      <c r="J28" s="3">
        <v>0</v>
      </c>
      <c r="K28" s="4">
        <f t="shared" si="4"/>
        <v>0</v>
      </c>
      <c r="L28" s="3">
        <v>0.3</v>
      </c>
      <c r="M28" s="4">
        <f t="shared" si="5"/>
        <v>2.2388059701492536E-2</v>
      </c>
      <c r="N28" s="3">
        <v>0</v>
      </c>
      <c r="O28" s="4">
        <f t="shared" si="6"/>
        <v>0</v>
      </c>
      <c r="P28" s="5" t="s">
        <v>14</v>
      </c>
    </row>
    <row r="29" spans="1:16" x14ac:dyDescent="0.2">
      <c r="A29" s="2" t="s">
        <v>34</v>
      </c>
      <c r="B29" s="3">
        <v>12.6</v>
      </c>
      <c r="C29" s="4">
        <f t="shared" si="0"/>
        <v>0.875</v>
      </c>
      <c r="D29" s="3">
        <v>1.4</v>
      </c>
      <c r="E29" s="4">
        <f t="shared" si="1"/>
        <v>9.722222222222221E-2</v>
      </c>
      <c r="F29" s="3">
        <v>0.1</v>
      </c>
      <c r="G29" s="4">
        <f t="shared" si="2"/>
        <v>6.9444444444444449E-3</v>
      </c>
      <c r="H29" s="3">
        <v>0</v>
      </c>
      <c r="I29" s="4">
        <f t="shared" si="3"/>
        <v>0</v>
      </c>
      <c r="J29" s="3">
        <v>0</v>
      </c>
      <c r="K29" s="4">
        <f t="shared" si="4"/>
        <v>0</v>
      </c>
      <c r="L29" s="3">
        <v>0.3</v>
      </c>
      <c r="M29" s="4">
        <f t="shared" si="5"/>
        <v>2.0833333333333332E-2</v>
      </c>
      <c r="N29" s="3">
        <v>0</v>
      </c>
      <c r="O29" s="4">
        <f t="shared" si="6"/>
        <v>0</v>
      </c>
      <c r="P29" s="5" t="s">
        <v>14</v>
      </c>
    </row>
    <row r="30" spans="1:16" x14ac:dyDescent="0.2">
      <c r="A30" s="2" t="s">
        <v>35</v>
      </c>
      <c r="B30" s="3">
        <v>10.1</v>
      </c>
      <c r="C30" s="4">
        <f t="shared" si="0"/>
        <v>0.68707482993197266</v>
      </c>
      <c r="D30" s="3">
        <v>4.2</v>
      </c>
      <c r="E30" s="4">
        <f t="shared" si="1"/>
        <v>0.2857142857142857</v>
      </c>
      <c r="F30" s="3">
        <v>0.4</v>
      </c>
      <c r="G30" s="4">
        <f t="shared" si="2"/>
        <v>2.7210884353741496E-2</v>
      </c>
      <c r="H30" s="3">
        <v>0</v>
      </c>
      <c r="I30" s="4">
        <f t="shared" si="3"/>
        <v>0</v>
      </c>
      <c r="J30" s="3">
        <v>0</v>
      </c>
      <c r="K30" s="4">
        <f t="shared" si="4"/>
        <v>0</v>
      </c>
      <c r="L30" s="3">
        <v>0</v>
      </c>
      <c r="M30" s="4">
        <f t="shared" si="5"/>
        <v>0</v>
      </c>
      <c r="N30" s="3">
        <v>0</v>
      </c>
      <c r="O30" s="4">
        <f t="shared" si="6"/>
        <v>0</v>
      </c>
      <c r="P30" s="5" t="s">
        <v>14</v>
      </c>
    </row>
    <row r="31" spans="1:16" x14ac:dyDescent="0.2">
      <c r="A31" s="2" t="s">
        <v>36</v>
      </c>
      <c r="B31" s="3">
        <v>14.5</v>
      </c>
      <c r="C31" s="4">
        <f t="shared" si="0"/>
        <v>0.78378378378378377</v>
      </c>
      <c r="D31" s="3">
        <v>2.8</v>
      </c>
      <c r="E31" s="4">
        <f t="shared" si="1"/>
        <v>0.15135135135135133</v>
      </c>
      <c r="F31" s="3">
        <v>0</v>
      </c>
      <c r="G31" s="4">
        <f t="shared" si="2"/>
        <v>0</v>
      </c>
      <c r="H31" s="3">
        <v>0.9</v>
      </c>
      <c r="I31" s="4">
        <f t="shared" si="3"/>
        <v>4.8648648648648651E-2</v>
      </c>
      <c r="J31" s="3">
        <v>0.1</v>
      </c>
      <c r="K31" s="4">
        <f t="shared" si="4"/>
        <v>5.4054054054054057E-3</v>
      </c>
      <c r="L31" s="3">
        <v>0.2</v>
      </c>
      <c r="M31" s="4">
        <f t="shared" si="5"/>
        <v>1.0810810810810811E-2</v>
      </c>
      <c r="N31" s="3">
        <v>0</v>
      </c>
      <c r="O31" s="4">
        <f t="shared" si="6"/>
        <v>0</v>
      </c>
      <c r="P31" s="5" t="s">
        <v>14</v>
      </c>
    </row>
    <row r="32" spans="1:16" x14ac:dyDescent="0.2">
      <c r="A32" s="2" t="s">
        <v>37</v>
      </c>
      <c r="B32" s="3">
        <v>10.1</v>
      </c>
      <c r="C32" s="4">
        <f t="shared" si="0"/>
        <v>0.69178082191780821</v>
      </c>
      <c r="D32" s="3">
        <v>4</v>
      </c>
      <c r="E32" s="4">
        <f t="shared" si="1"/>
        <v>0.27397260273972601</v>
      </c>
      <c r="F32" s="3">
        <v>0.3</v>
      </c>
      <c r="G32" s="4">
        <f t="shared" si="2"/>
        <v>2.0547945205479451E-2</v>
      </c>
      <c r="H32" s="3">
        <v>0.1</v>
      </c>
      <c r="I32" s="4">
        <f t="shared" si="3"/>
        <v>6.8493150684931512E-3</v>
      </c>
      <c r="J32" s="3">
        <v>0</v>
      </c>
      <c r="K32" s="4">
        <f t="shared" si="4"/>
        <v>0</v>
      </c>
      <c r="L32" s="3">
        <v>0.1</v>
      </c>
      <c r="M32" s="4">
        <f t="shared" si="5"/>
        <v>6.8493150684931512E-3</v>
      </c>
      <c r="N32" s="3">
        <v>0</v>
      </c>
      <c r="O32" s="4">
        <f t="shared" si="6"/>
        <v>0</v>
      </c>
      <c r="P32" s="5" t="s">
        <v>14</v>
      </c>
    </row>
    <row r="33" spans="1:16" x14ac:dyDescent="0.2">
      <c r="A33" s="2" t="s">
        <v>38</v>
      </c>
      <c r="B33" s="3">
        <v>12.4</v>
      </c>
      <c r="C33" s="4">
        <f t="shared" si="0"/>
        <v>0.61083743842364535</v>
      </c>
      <c r="D33" s="3">
        <v>6.7</v>
      </c>
      <c r="E33" s="4">
        <f t="shared" si="1"/>
        <v>0.33004926108374383</v>
      </c>
      <c r="F33" s="3">
        <v>0.5</v>
      </c>
      <c r="G33" s="4">
        <f t="shared" si="2"/>
        <v>2.463054187192118E-2</v>
      </c>
      <c r="H33" s="3">
        <v>0</v>
      </c>
      <c r="I33" s="4">
        <f t="shared" si="3"/>
        <v>0</v>
      </c>
      <c r="J33" s="3">
        <v>0</v>
      </c>
      <c r="K33" s="4">
        <f t="shared" si="4"/>
        <v>0</v>
      </c>
      <c r="L33" s="3">
        <v>0.7</v>
      </c>
      <c r="M33" s="4">
        <f t="shared" si="5"/>
        <v>3.4482758620689655E-2</v>
      </c>
      <c r="N33" s="3">
        <v>0</v>
      </c>
      <c r="O33" s="4">
        <f t="shared" si="6"/>
        <v>0</v>
      </c>
      <c r="P33" s="5" t="s">
        <v>14</v>
      </c>
    </row>
    <row r="34" spans="1:16" x14ac:dyDescent="0.2">
      <c r="A34" s="2" t="s">
        <v>39</v>
      </c>
      <c r="B34" s="3">
        <v>7</v>
      </c>
      <c r="C34" s="4">
        <f t="shared" si="0"/>
        <v>0.47619047619047616</v>
      </c>
      <c r="D34" s="3">
        <v>6.8</v>
      </c>
      <c r="E34" s="4">
        <f t="shared" si="1"/>
        <v>0.4625850340136054</v>
      </c>
      <c r="F34" s="3">
        <v>0.8</v>
      </c>
      <c r="G34" s="4">
        <f t="shared" si="2"/>
        <v>5.4421768707482991E-2</v>
      </c>
      <c r="H34" s="3">
        <v>0</v>
      </c>
      <c r="I34" s="4">
        <f t="shared" si="3"/>
        <v>0</v>
      </c>
      <c r="J34" s="3">
        <v>0</v>
      </c>
      <c r="K34" s="4">
        <f t="shared" si="4"/>
        <v>0</v>
      </c>
      <c r="L34" s="3">
        <v>0.1</v>
      </c>
      <c r="M34" s="4">
        <f t="shared" si="5"/>
        <v>6.8027210884353739E-3</v>
      </c>
      <c r="N34" s="3">
        <v>0</v>
      </c>
      <c r="O34" s="4">
        <f t="shared" si="6"/>
        <v>0</v>
      </c>
      <c r="P34" s="5" t="s">
        <v>14</v>
      </c>
    </row>
    <row r="35" spans="1:16" x14ac:dyDescent="0.2">
      <c r="A35" s="2" t="s">
        <v>40</v>
      </c>
      <c r="B35" s="3">
        <v>8.1</v>
      </c>
      <c r="C35" s="4">
        <f t="shared" si="0"/>
        <v>0.60447761194029848</v>
      </c>
      <c r="D35" s="3">
        <v>4.5</v>
      </c>
      <c r="E35" s="4">
        <f t="shared" si="1"/>
        <v>0.33582089552238803</v>
      </c>
      <c r="F35" s="3">
        <v>0.4</v>
      </c>
      <c r="G35" s="4">
        <f t="shared" si="2"/>
        <v>2.9850746268656716E-2</v>
      </c>
      <c r="H35" s="3">
        <v>0</v>
      </c>
      <c r="I35" s="4">
        <f t="shared" si="3"/>
        <v>0</v>
      </c>
      <c r="J35" s="3">
        <v>0</v>
      </c>
      <c r="K35" s="4">
        <f t="shared" si="4"/>
        <v>0</v>
      </c>
      <c r="L35" s="3">
        <v>0.4</v>
      </c>
      <c r="M35" s="4">
        <f t="shared" si="5"/>
        <v>2.9850746268656716E-2</v>
      </c>
      <c r="N35" s="3">
        <v>0</v>
      </c>
      <c r="O35" s="4">
        <f t="shared" si="6"/>
        <v>0</v>
      </c>
      <c r="P35" s="5" t="s">
        <v>14</v>
      </c>
    </row>
    <row r="36" spans="1:16" x14ac:dyDescent="0.2">
      <c r="A36" s="2" t="s">
        <v>41</v>
      </c>
      <c r="B36" s="3">
        <v>8.6999999999999993</v>
      </c>
      <c r="C36" s="4">
        <f t="shared" si="0"/>
        <v>0.68503937007874016</v>
      </c>
      <c r="D36" s="3">
        <v>2.6</v>
      </c>
      <c r="E36" s="4">
        <f t="shared" si="1"/>
        <v>0.20472440944881892</v>
      </c>
      <c r="F36" s="3">
        <v>0</v>
      </c>
      <c r="G36" s="4">
        <f t="shared" si="2"/>
        <v>0</v>
      </c>
      <c r="H36" s="3">
        <v>0.3</v>
      </c>
      <c r="I36" s="4">
        <f t="shared" si="3"/>
        <v>2.3622047244094488E-2</v>
      </c>
      <c r="J36" s="3">
        <v>0</v>
      </c>
      <c r="K36" s="4">
        <f t="shared" si="4"/>
        <v>0</v>
      </c>
      <c r="L36" s="3">
        <v>1.1000000000000001</v>
      </c>
      <c r="M36" s="4">
        <f t="shared" si="5"/>
        <v>8.6614173228346469E-2</v>
      </c>
      <c r="N36" s="3">
        <v>0</v>
      </c>
      <c r="O36" s="4">
        <f t="shared" si="6"/>
        <v>0</v>
      </c>
      <c r="P36" s="5" t="s">
        <v>14</v>
      </c>
    </row>
    <row r="37" spans="1:16" x14ac:dyDescent="0.2">
      <c r="A37" s="2" t="s">
        <v>42</v>
      </c>
      <c r="B37" s="3">
        <v>11</v>
      </c>
      <c r="C37" s="4">
        <f t="shared" si="0"/>
        <v>0.80882352941176472</v>
      </c>
      <c r="D37" s="3">
        <v>2.4</v>
      </c>
      <c r="E37" s="4">
        <f t="shared" si="1"/>
        <v>0.17647058823529413</v>
      </c>
      <c r="F37" s="3">
        <v>0.1</v>
      </c>
      <c r="G37" s="4">
        <f t="shared" si="2"/>
        <v>7.352941176470589E-3</v>
      </c>
      <c r="H37" s="3">
        <v>0</v>
      </c>
      <c r="I37" s="4">
        <f t="shared" si="3"/>
        <v>0</v>
      </c>
      <c r="J37" s="3">
        <v>0</v>
      </c>
      <c r="K37" s="4">
        <f t="shared" si="4"/>
        <v>0</v>
      </c>
      <c r="L37" s="3">
        <v>0.1</v>
      </c>
      <c r="M37" s="4">
        <f t="shared" si="5"/>
        <v>7.352941176470589E-3</v>
      </c>
      <c r="N37" s="3">
        <v>0</v>
      </c>
      <c r="O37" s="4">
        <f t="shared" si="6"/>
        <v>0</v>
      </c>
      <c r="P37" s="5" t="s">
        <v>14</v>
      </c>
    </row>
    <row r="38" spans="1:16" x14ac:dyDescent="0.2">
      <c r="A38" s="2" t="s">
        <v>43</v>
      </c>
      <c r="B38" s="3">
        <v>11.7</v>
      </c>
      <c r="C38" s="4">
        <f t="shared" si="0"/>
        <v>0.75</v>
      </c>
      <c r="D38" s="3">
        <v>3.9</v>
      </c>
      <c r="E38" s="4">
        <f t="shared" si="1"/>
        <v>0.25</v>
      </c>
      <c r="F38" s="3">
        <v>0</v>
      </c>
      <c r="G38" s="4">
        <f t="shared" si="2"/>
        <v>0</v>
      </c>
      <c r="H38" s="3">
        <v>0</v>
      </c>
      <c r="I38" s="4">
        <f t="shared" si="3"/>
        <v>0</v>
      </c>
      <c r="J38" s="3">
        <v>0</v>
      </c>
      <c r="K38" s="4">
        <f t="shared" si="4"/>
        <v>0</v>
      </c>
      <c r="L38" s="3">
        <v>0</v>
      </c>
      <c r="M38" s="4">
        <f t="shared" si="5"/>
        <v>0</v>
      </c>
      <c r="N38" s="3">
        <v>0</v>
      </c>
      <c r="O38" s="4">
        <f t="shared" si="6"/>
        <v>0</v>
      </c>
      <c r="P38" s="5" t="s">
        <v>14</v>
      </c>
    </row>
    <row r="39" spans="1:16" x14ac:dyDescent="0.2">
      <c r="A39" s="2" t="s">
        <v>44</v>
      </c>
      <c r="B39" s="3">
        <v>17.7</v>
      </c>
      <c r="C39" s="4">
        <f t="shared" si="0"/>
        <v>0.97790055248618768</v>
      </c>
      <c r="D39" s="3">
        <v>0.3</v>
      </c>
      <c r="E39" s="4">
        <f t="shared" si="1"/>
        <v>1.6574585635359115E-2</v>
      </c>
      <c r="F39" s="3">
        <v>0</v>
      </c>
      <c r="G39" s="4">
        <f t="shared" si="2"/>
        <v>0</v>
      </c>
      <c r="H39" s="3">
        <v>0</v>
      </c>
      <c r="I39" s="4">
        <f t="shared" si="3"/>
        <v>0</v>
      </c>
      <c r="J39" s="3">
        <v>0</v>
      </c>
      <c r="K39" s="4">
        <f t="shared" si="4"/>
        <v>0</v>
      </c>
      <c r="L39" s="3">
        <v>0.1</v>
      </c>
      <c r="M39" s="4">
        <f t="shared" si="5"/>
        <v>5.5248618784530384E-3</v>
      </c>
      <c r="N39" s="3">
        <v>0</v>
      </c>
      <c r="O39" s="4">
        <f t="shared" si="6"/>
        <v>0</v>
      </c>
      <c r="P39" s="5" t="s">
        <v>14</v>
      </c>
    </row>
    <row r="40" spans="1:16" x14ac:dyDescent="0.2">
      <c r="A40" s="2" t="s">
        <v>45</v>
      </c>
      <c r="B40" s="3">
        <v>13.3</v>
      </c>
      <c r="C40" s="4">
        <f t="shared" si="0"/>
        <v>0.70744680851063835</v>
      </c>
      <c r="D40" s="3">
        <v>3.8</v>
      </c>
      <c r="E40" s="4">
        <f t="shared" si="1"/>
        <v>0.20212765957446807</v>
      </c>
      <c r="F40" s="3">
        <v>0.9</v>
      </c>
      <c r="G40" s="4">
        <f t="shared" si="2"/>
        <v>4.7872340425531915E-2</v>
      </c>
      <c r="H40" s="3">
        <v>0</v>
      </c>
      <c r="I40" s="4">
        <f t="shared" si="3"/>
        <v>0</v>
      </c>
      <c r="J40" s="3">
        <v>0</v>
      </c>
      <c r="K40" s="4">
        <f t="shared" si="4"/>
        <v>0</v>
      </c>
      <c r="L40" s="3">
        <v>0.8</v>
      </c>
      <c r="M40" s="4">
        <f t="shared" si="5"/>
        <v>4.2553191489361701E-2</v>
      </c>
      <c r="N40" s="3">
        <v>0</v>
      </c>
      <c r="O40" s="4">
        <f t="shared" si="6"/>
        <v>0</v>
      </c>
      <c r="P40" s="5" t="s">
        <v>14</v>
      </c>
    </row>
    <row r="41" spans="1:16" x14ac:dyDescent="0.2">
      <c r="A41" s="2" t="s">
        <v>46</v>
      </c>
      <c r="B41" s="3">
        <v>15.9</v>
      </c>
      <c r="C41" s="4">
        <f t="shared" si="0"/>
        <v>0.85945945945945945</v>
      </c>
      <c r="D41" s="3">
        <v>0.9</v>
      </c>
      <c r="E41" s="4">
        <f t="shared" si="1"/>
        <v>4.8648648648648651E-2</v>
      </c>
      <c r="F41" s="3">
        <v>0.4</v>
      </c>
      <c r="G41" s="4">
        <f t="shared" si="2"/>
        <v>2.1621621621621623E-2</v>
      </c>
      <c r="H41" s="3">
        <v>0</v>
      </c>
      <c r="I41" s="4">
        <f t="shared" si="3"/>
        <v>0</v>
      </c>
      <c r="J41" s="3">
        <v>0</v>
      </c>
      <c r="K41" s="4">
        <f t="shared" si="4"/>
        <v>0</v>
      </c>
      <c r="L41" s="3">
        <v>1.3</v>
      </c>
      <c r="M41" s="4">
        <f t="shared" si="5"/>
        <v>7.0270270270270274E-2</v>
      </c>
      <c r="N41" s="3">
        <v>0</v>
      </c>
      <c r="O41" s="4">
        <f t="shared" si="6"/>
        <v>0</v>
      </c>
      <c r="P41" s="5" t="s">
        <v>14</v>
      </c>
    </row>
    <row r="42" spans="1:16" x14ac:dyDescent="0.2">
      <c r="A42" s="2" t="s">
        <v>47</v>
      </c>
      <c r="B42" s="3">
        <v>7.9</v>
      </c>
      <c r="C42" s="4">
        <f t="shared" si="0"/>
        <v>0.4759036144578313</v>
      </c>
      <c r="D42" s="3">
        <v>7.2</v>
      </c>
      <c r="E42" s="4">
        <f t="shared" si="1"/>
        <v>0.4337349397590361</v>
      </c>
      <c r="F42" s="3">
        <v>0.5</v>
      </c>
      <c r="G42" s="4">
        <f t="shared" si="2"/>
        <v>3.012048192771084E-2</v>
      </c>
      <c r="H42" s="3">
        <v>0</v>
      </c>
      <c r="I42" s="4">
        <f t="shared" si="3"/>
        <v>0</v>
      </c>
      <c r="J42" s="3">
        <v>0</v>
      </c>
      <c r="K42" s="4">
        <f t="shared" si="4"/>
        <v>0</v>
      </c>
      <c r="L42" s="3">
        <v>1</v>
      </c>
      <c r="M42" s="4">
        <f t="shared" si="5"/>
        <v>6.0240963855421679E-2</v>
      </c>
      <c r="N42" s="3">
        <v>0</v>
      </c>
      <c r="O42" s="4">
        <f t="shared" si="6"/>
        <v>0</v>
      </c>
      <c r="P42" s="5" t="s">
        <v>14</v>
      </c>
    </row>
    <row r="43" spans="1:16" x14ac:dyDescent="0.2">
      <c r="A43" s="2" t="s">
        <v>48</v>
      </c>
      <c r="B43" s="3">
        <v>11.1</v>
      </c>
      <c r="C43" s="4">
        <f t="shared" si="0"/>
        <v>0.53883495145631077</v>
      </c>
      <c r="D43" s="3">
        <v>7.3</v>
      </c>
      <c r="E43" s="4">
        <f t="shared" si="1"/>
        <v>0.35436893203883496</v>
      </c>
      <c r="F43" s="3">
        <v>1.5</v>
      </c>
      <c r="G43" s="4">
        <f t="shared" si="2"/>
        <v>7.2815533980582534E-2</v>
      </c>
      <c r="H43" s="3">
        <v>0</v>
      </c>
      <c r="I43" s="4">
        <f t="shared" si="3"/>
        <v>0</v>
      </c>
      <c r="J43" s="3">
        <v>0</v>
      </c>
      <c r="K43" s="4">
        <f t="shared" si="4"/>
        <v>0</v>
      </c>
      <c r="L43" s="3">
        <v>0.7</v>
      </c>
      <c r="M43" s="4">
        <f t="shared" si="5"/>
        <v>3.3980582524271843E-2</v>
      </c>
      <c r="N43" s="3">
        <v>0</v>
      </c>
      <c r="O43" s="4">
        <f t="shared" si="6"/>
        <v>0</v>
      </c>
      <c r="P43" s="5" t="s">
        <v>14</v>
      </c>
    </row>
    <row r="44" spans="1:16" x14ac:dyDescent="0.2">
      <c r="A44" s="2" t="s">
        <v>49</v>
      </c>
      <c r="B44" s="3">
        <v>9.6</v>
      </c>
      <c r="C44" s="4">
        <f t="shared" si="0"/>
        <v>0.68085106382978722</v>
      </c>
      <c r="D44" s="3">
        <v>2.7</v>
      </c>
      <c r="E44" s="4">
        <f t="shared" si="1"/>
        <v>0.19148936170212769</v>
      </c>
      <c r="F44" s="3">
        <v>1.1000000000000001</v>
      </c>
      <c r="G44" s="4">
        <f t="shared" si="2"/>
        <v>7.8014184397163122E-2</v>
      </c>
      <c r="H44" s="3">
        <v>0</v>
      </c>
      <c r="I44" s="4">
        <f t="shared" si="3"/>
        <v>0</v>
      </c>
      <c r="J44" s="3">
        <v>0</v>
      </c>
      <c r="K44" s="4">
        <f t="shared" si="4"/>
        <v>0</v>
      </c>
      <c r="L44" s="3">
        <v>0.7</v>
      </c>
      <c r="M44" s="4">
        <f t="shared" si="5"/>
        <v>4.9645390070921981E-2</v>
      </c>
      <c r="N44" s="3">
        <v>0</v>
      </c>
      <c r="O44" s="4">
        <f t="shared" si="6"/>
        <v>0</v>
      </c>
      <c r="P44" s="5" t="s">
        <v>14</v>
      </c>
    </row>
    <row r="45" spans="1:16" x14ac:dyDescent="0.2">
      <c r="A45" s="2" t="s">
        <v>50</v>
      </c>
      <c r="B45" s="3">
        <v>12.5</v>
      </c>
      <c r="C45" s="4">
        <f t="shared" si="0"/>
        <v>0.62814070351758788</v>
      </c>
      <c r="D45" s="3">
        <v>5.7</v>
      </c>
      <c r="E45" s="4">
        <f t="shared" si="1"/>
        <v>0.28643216080402006</v>
      </c>
      <c r="F45" s="3">
        <v>0.3</v>
      </c>
      <c r="G45" s="4">
        <f t="shared" si="2"/>
        <v>1.5075376884422108E-2</v>
      </c>
      <c r="H45" s="3">
        <v>0.3</v>
      </c>
      <c r="I45" s="4">
        <f t="shared" si="3"/>
        <v>1.5075376884422108E-2</v>
      </c>
      <c r="J45" s="3">
        <v>0.3</v>
      </c>
      <c r="K45" s="4">
        <f t="shared" si="4"/>
        <v>1.5075376884422108E-2</v>
      </c>
      <c r="L45" s="3">
        <v>0.8</v>
      </c>
      <c r="M45" s="4">
        <f t="shared" si="5"/>
        <v>4.0201005025125629E-2</v>
      </c>
      <c r="N45" s="3">
        <v>0</v>
      </c>
      <c r="O45" s="4">
        <f t="shared" si="6"/>
        <v>0</v>
      </c>
      <c r="P45" s="5" t="s">
        <v>14</v>
      </c>
    </row>
    <row r="46" spans="1:16" x14ac:dyDescent="0.2">
      <c r="A46" s="2" t="s">
        <v>51</v>
      </c>
      <c r="B46" s="3">
        <v>7.4</v>
      </c>
      <c r="C46" s="4">
        <f t="shared" si="0"/>
        <v>0.55639097744360899</v>
      </c>
      <c r="D46" s="3">
        <v>4.7</v>
      </c>
      <c r="E46" s="4">
        <f t="shared" si="1"/>
        <v>0.35338345864661652</v>
      </c>
      <c r="F46" s="3">
        <v>0.7</v>
      </c>
      <c r="G46" s="4">
        <f t="shared" si="2"/>
        <v>5.2631578947368418E-2</v>
      </c>
      <c r="H46" s="3">
        <v>0</v>
      </c>
      <c r="I46" s="4">
        <f t="shared" si="3"/>
        <v>0</v>
      </c>
      <c r="J46" s="3">
        <v>0</v>
      </c>
      <c r="K46" s="4">
        <f t="shared" si="4"/>
        <v>0</v>
      </c>
      <c r="L46" s="3">
        <v>0.5</v>
      </c>
      <c r="M46" s="4">
        <f t="shared" si="5"/>
        <v>3.7593984962406013E-2</v>
      </c>
      <c r="N46" s="3">
        <v>0</v>
      </c>
      <c r="O46" s="4">
        <f t="shared" si="6"/>
        <v>0</v>
      </c>
      <c r="P46" s="5" t="s">
        <v>14</v>
      </c>
    </row>
    <row r="47" spans="1:16" x14ac:dyDescent="0.2">
      <c r="A47" s="2" t="s">
        <v>52</v>
      </c>
      <c r="B47" s="3">
        <v>14.7</v>
      </c>
      <c r="C47" s="4">
        <f t="shared" si="0"/>
        <v>0.65625</v>
      </c>
      <c r="D47" s="3">
        <v>5.2</v>
      </c>
      <c r="E47" s="4">
        <f t="shared" si="1"/>
        <v>0.23214285714285718</v>
      </c>
      <c r="F47" s="3">
        <v>0.9</v>
      </c>
      <c r="G47" s="4">
        <f t="shared" si="2"/>
        <v>4.0178571428571432E-2</v>
      </c>
      <c r="H47" s="3">
        <v>0</v>
      </c>
      <c r="I47" s="4">
        <f t="shared" si="3"/>
        <v>0</v>
      </c>
      <c r="J47" s="3">
        <v>1</v>
      </c>
      <c r="K47" s="4">
        <f t="shared" si="4"/>
        <v>4.4642857142857144E-2</v>
      </c>
      <c r="L47" s="3">
        <v>0.6</v>
      </c>
      <c r="M47" s="4">
        <f t="shared" si="5"/>
        <v>2.6785714285714288E-2</v>
      </c>
      <c r="N47" s="3">
        <v>0</v>
      </c>
      <c r="O47" s="4">
        <f t="shared" si="6"/>
        <v>0</v>
      </c>
      <c r="P47" s="5" t="s">
        <v>14</v>
      </c>
    </row>
    <row r="48" spans="1:16" x14ac:dyDescent="0.2">
      <c r="A48" s="2" t="s">
        <v>53</v>
      </c>
      <c r="B48" s="3">
        <v>14.5</v>
      </c>
      <c r="C48" s="4">
        <f t="shared" si="0"/>
        <v>0.69377990430622016</v>
      </c>
      <c r="D48" s="3">
        <v>4</v>
      </c>
      <c r="E48" s="4">
        <f t="shared" si="1"/>
        <v>0.19138755980861244</v>
      </c>
      <c r="F48" s="3">
        <v>1.1000000000000001</v>
      </c>
      <c r="G48" s="4">
        <f t="shared" si="2"/>
        <v>5.2631578947368432E-2</v>
      </c>
      <c r="H48" s="3">
        <v>0</v>
      </c>
      <c r="I48" s="4">
        <f t="shared" si="3"/>
        <v>0</v>
      </c>
      <c r="J48" s="3">
        <v>0.4</v>
      </c>
      <c r="K48" s="4">
        <f t="shared" si="4"/>
        <v>1.9138755980861247E-2</v>
      </c>
      <c r="L48" s="3">
        <v>0.9</v>
      </c>
      <c r="M48" s="4">
        <f t="shared" si="5"/>
        <v>4.3062200956937802E-2</v>
      </c>
      <c r="N48" s="3">
        <v>0</v>
      </c>
      <c r="O48" s="4">
        <f t="shared" si="6"/>
        <v>0</v>
      </c>
      <c r="P48" s="5" t="s">
        <v>14</v>
      </c>
    </row>
    <row r="49" spans="1:16" x14ac:dyDescent="0.2">
      <c r="A49" s="2" t="s">
        <v>54</v>
      </c>
      <c r="B49" s="3">
        <v>10.6</v>
      </c>
      <c r="C49" s="4">
        <f t="shared" si="0"/>
        <v>0.58888888888888891</v>
      </c>
      <c r="D49" s="3">
        <v>5.5</v>
      </c>
      <c r="E49" s="4">
        <f t="shared" si="1"/>
        <v>0.30555555555555558</v>
      </c>
      <c r="F49" s="3">
        <v>0.7</v>
      </c>
      <c r="G49" s="4">
        <f t="shared" si="2"/>
        <v>3.888888888888889E-2</v>
      </c>
      <c r="H49" s="3">
        <v>0.2</v>
      </c>
      <c r="I49" s="4">
        <f t="shared" si="3"/>
        <v>1.1111111111111112E-2</v>
      </c>
      <c r="J49" s="3">
        <v>0.3</v>
      </c>
      <c r="K49" s="4">
        <f t="shared" si="4"/>
        <v>1.6666666666666666E-2</v>
      </c>
      <c r="L49" s="3">
        <v>0.7</v>
      </c>
      <c r="M49" s="4">
        <f t="shared" si="5"/>
        <v>3.888888888888889E-2</v>
      </c>
      <c r="N49" s="3">
        <v>0</v>
      </c>
      <c r="O49" s="4">
        <f t="shared" si="6"/>
        <v>0</v>
      </c>
      <c r="P49" s="5" t="s">
        <v>14</v>
      </c>
    </row>
    <row r="50" spans="1:16" x14ac:dyDescent="0.2">
      <c r="A50" s="2" t="s">
        <v>55</v>
      </c>
      <c r="B50" s="3">
        <v>11.6</v>
      </c>
      <c r="C50" s="4">
        <f t="shared" si="0"/>
        <v>0.651685393258427</v>
      </c>
      <c r="D50" s="3">
        <v>3.6</v>
      </c>
      <c r="E50" s="4">
        <f t="shared" si="1"/>
        <v>0.202247191011236</v>
      </c>
      <c r="F50" s="3">
        <v>0.5</v>
      </c>
      <c r="G50" s="4">
        <f t="shared" si="2"/>
        <v>2.8089887640449444E-2</v>
      </c>
      <c r="H50" s="3">
        <v>0.3</v>
      </c>
      <c r="I50" s="4">
        <f t="shared" si="3"/>
        <v>1.6853932584269666E-2</v>
      </c>
      <c r="J50" s="3">
        <v>1.4</v>
      </c>
      <c r="K50" s="4">
        <f t="shared" si="4"/>
        <v>7.8651685393258439E-2</v>
      </c>
      <c r="L50" s="3">
        <v>0.4</v>
      </c>
      <c r="M50" s="4">
        <f t="shared" si="5"/>
        <v>2.2471910112359557E-2</v>
      </c>
      <c r="N50" s="3">
        <v>0</v>
      </c>
      <c r="O50" s="4">
        <f t="shared" si="6"/>
        <v>0</v>
      </c>
      <c r="P50" s="5" t="s">
        <v>14</v>
      </c>
    </row>
    <row r="51" spans="1:16" x14ac:dyDescent="0.2">
      <c r="A51" s="2" t="s">
        <v>56</v>
      </c>
      <c r="B51" s="3">
        <v>10</v>
      </c>
      <c r="C51" s="4">
        <f t="shared" si="0"/>
        <v>0.64935064935064934</v>
      </c>
      <c r="D51" s="3">
        <v>4</v>
      </c>
      <c r="E51" s="4">
        <f t="shared" si="1"/>
        <v>0.25974025974025972</v>
      </c>
      <c r="F51" s="3">
        <v>0.1</v>
      </c>
      <c r="G51" s="4">
        <f t="shared" si="2"/>
        <v>6.4935064935064939E-3</v>
      </c>
      <c r="H51" s="3">
        <v>0</v>
      </c>
      <c r="I51" s="4">
        <f t="shared" si="3"/>
        <v>0</v>
      </c>
      <c r="J51" s="3">
        <v>0</v>
      </c>
      <c r="K51" s="4">
        <f t="shared" si="4"/>
        <v>0</v>
      </c>
      <c r="L51" s="3">
        <v>1.3</v>
      </c>
      <c r="M51" s="4">
        <f t="shared" si="5"/>
        <v>8.4415584415584416E-2</v>
      </c>
      <c r="N51" s="3">
        <v>0</v>
      </c>
      <c r="O51" s="4">
        <f t="shared" si="6"/>
        <v>0</v>
      </c>
      <c r="P51" s="5" t="s">
        <v>14</v>
      </c>
    </row>
    <row r="52" spans="1:16" x14ac:dyDescent="0.2">
      <c r="A52" s="2" t="s">
        <v>57</v>
      </c>
      <c r="B52" s="3">
        <v>7.9</v>
      </c>
      <c r="C52" s="4">
        <f t="shared" si="0"/>
        <v>0.54482758620689653</v>
      </c>
      <c r="D52" s="3">
        <v>1.3</v>
      </c>
      <c r="E52" s="4">
        <f t="shared" si="1"/>
        <v>8.9655172413793102E-2</v>
      </c>
      <c r="F52" s="3">
        <v>4</v>
      </c>
      <c r="G52" s="4">
        <f t="shared" si="2"/>
        <v>0.27586206896551718</v>
      </c>
      <c r="H52" s="3">
        <v>0</v>
      </c>
      <c r="I52" s="4">
        <f t="shared" si="3"/>
        <v>0</v>
      </c>
      <c r="J52" s="3">
        <v>0.3</v>
      </c>
      <c r="K52" s="4">
        <f t="shared" si="4"/>
        <v>2.0689655172413789E-2</v>
      </c>
      <c r="L52" s="3">
        <v>1</v>
      </c>
      <c r="M52" s="4">
        <f t="shared" si="5"/>
        <v>6.8965517241379296E-2</v>
      </c>
      <c r="N52" s="3">
        <v>0</v>
      </c>
      <c r="O52" s="4">
        <f t="shared" si="6"/>
        <v>0</v>
      </c>
      <c r="P52" s="5" t="s">
        <v>14</v>
      </c>
    </row>
    <row r="53" spans="1:16" x14ac:dyDescent="0.2">
      <c r="A53" s="2" t="s">
        <v>58</v>
      </c>
      <c r="B53" s="3">
        <v>11.3</v>
      </c>
      <c r="C53" s="4">
        <f t="shared" si="0"/>
        <v>0.75333333333333341</v>
      </c>
      <c r="D53" s="3">
        <v>2.2000000000000002</v>
      </c>
      <c r="E53" s="4">
        <f t="shared" si="1"/>
        <v>0.14666666666666667</v>
      </c>
      <c r="F53" s="3">
        <v>0.7</v>
      </c>
      <c r="G53" s="4">
        <f t="shared" si="2"/>
        <v>4.6666666666666662E-2</v>
      </c>
      <c r="H53" s="3">
        <v>0</v>
      </c>
      <c r="I53" s="4">
        <f t="shared" si="3"/>
        <v>0</v>
      </c>
      <c r="J53" s="3">
        <v>0</v>
      </c>
      <c r="K53" s="4">
        <f t="shared" si="4"/>
        <v>0</v>
      </c>
      <c r="L53" s="3">
        <v>0.8</v>
      </c>
      <c r="M53" s="4">
        <f t="shared" si="5"/>
        <v>5.3333333333333337E-2</v>
      </c>
      <c r="N53" s="3">
        <v>0</v>
      </c>
      <c r="O53" s="4">
        <f t="shared" si="6"/>
        <v>0</v>
      </c>
      <c r="P53" s="5" t="s">
        <v>14</v>
      </c>
    </row>
    <row r="54" spans="1:16" x14ac:dyDescent="0.2">
      <c r="A54" s="2" t="s">
        <v>59</v>
      </c>
      <c r="B54" s="3">
        <v>10</v>
      </c>
      <c r="C54" s="4">
        <f t="shared" si="0"/>
        <v>0.68493150684931503</v>
      </c>
      <c r="D54" s="3">
        <v>2.6</v>
      </c>
      <c r="E54" s="4">
        <f t="shared" si="1"/>
        <v>0.17808219178082194</v>
      </c>
      <c r="F54" s="3">
        <v>0.3</v>
      </c>
      <c r="G54" s="4">
        <f t="shared" si="2"/>
        <v>2.0547945205479451E-2</v>
      </c>
      <c r="H54" s="3">
        <v>0</v>
      </c>
      <c r="I54" s="4">
        <f t="shared" si="3"/>
        <v>0</v>
      </c>
      <c r="J54" s="3">
        <v>0</v>
      </c>
      <c r="K54" s="4">
        <f t="shared" si="4"/>
        <v>0</v>
      </c>
      <c r="L54" s="3">
        <v>1.7</v>
      </c>
      <c r="M54" s="4">
        <f t="shared" si="5"/>
        <v>0.11643835616438356</v>
      </c>
      <c r="N54" s="3">
        <v>0</v>
      </c>
      <c r="O54" s="4">
        <f t="shared" si="6"/>
        <v>0</v>
      </c>
      <c r="P54" s="5" t="s">
        <v>14</v>
      </c>
    </row>
    <row r="55" spans="1:16" x14ac:dyDescent="0.2">
      <c r="A55" s="2" t="s">
        <v>60</v>
      </c>
      <c r="B55" s="3">
        <v>9.9</v>
      </c>
      <c r="C55" s="4">
        <f t="shared" si="0"/>
        <v>0.54395604395604391</v>
      </c>
      <c r="D55" s="3">
        <v>7.4</v>
      </c>
      <c r="E55" s="4">
        <f t="shared" si="1"/>
        <v>0.40659340659340654</v>
      </c>
      <c r="F55" s="3">
        <v>0.6</v>
      </c>
      <c r="G55" s="4">
        <f t="shared" si="2"/>
        <v>3.2967032967032961E-2</v>
      </c>
      <c r="H55" s="3">
        <v>0</v>
      </c>
      <c r="I55" s="4">
        <f t="shared" si="3"/>
        <v>0</v>
      </c>
      <c r="J55" s="3">
        <v>0</v>
      </c>
      <c r="K55" s="4">
        <f t="shared" si="4"/>
        <v>0</v>
      </c>
      <c r="L55" s="3">
        <v>0.3</v>
      </c>
      <c r="M55" s="4">
        <f t="shared" si="5"/>
        <v>1.648351648351648E-2</v>
      </c>
      <c r="N55" s="3">
        <v>0</v>
      </c>
      <c r="O55" s="4">
        <f t="shared" si="6"/>
        <v>0</v>
      </c>
      <c r="P55" s="5" t="s">
        <v>14</v>
      </c>
    </row>
    <row r="56" spans="1:16" x14ac:dyDescent="0.2">
      <c r="A56" s="2" t="s">
        <v>61</v>
      </c>
      <c r="B56" s="3">
        <v>8.8000000000000007</v>
      </c>
      <c r="C56" s="4">
        <f t="shared" si="0"/>
        <v>0.60273972602739734</v>
      </c>
      <c r="D56" s="3">
        <v>4.7</v>
      </c>
      <c r="E56" s="4">
        <f t="shared" si="1"/>
        <v>0.32191780821917809</v>
      </c>
      <c r="F56" s="3">
        <v>0.2</v>
      </c>
      <c r="G56" s="4">
        <f t="shared" si="2"/>
        <v>1.3698630136986302E-2</v>
      </c>
      <c r="H56" s="3">
        <v>0</v>
      </c>
      <c r="I56" s="4">
        <f t="shared" si="3"/>
        <v>0</v>
      </c>
      <c r="J56" s="3">
        <v>0.1</v>
      </c>
      <c r="K56" s="4">
        <f t="shared" si="4"/>
        <v>6.8493150684931512E-3</v>
      </c>
      <c r="L56" s="3">
        <v>0.8</v>
      </c>
      <c r="M56" s="4">
        <f t="shared" si="5"/>
        <v>5.4794520547945209E-2</v>
      </c>
      <c r="N56" s="3">
        <v>0</v>
      </c>
      <c r="O56" s="4">
        <f t="shared" si="6"/>
        <v>0</v>
      </c>
      <c r="P56" s="5" t="s">
        <v>14</v>
      </c>
    </row>
    <row r="57" spans="1:16" x14ac:dyDescent="0.2">
      <c r="A57" s="2" t="s">
        <v>62</v>
      </c>
      <c r="B57" s="3">
        <v>11.5</v>
      </c>
      <c r="C57" s="4">
        <f t="shared" si="0"/>
        <v>0.80419580419580428</v>
      </c>
      <c r="D57" s="3">
        <v>1.2</v>
      </c>
      <c r="E57" s="4">
        <f t="shared" si="1"/>
        <v>8.3916083916083919E-2</v>
      </c>
      <c r="F57" s="3">
        <v>0.1</v>
      </c>
      <c r="G57" s="4">
        <f t="shared" si="2"/>
        <v>6.9930069930069939E-3</v>
      </c>
      <c r="H57" s="3">
        <v>0</v>
      </c>
      <c r="I57" s="4">
        <f t="shared" si="3"/>
        <v>0</v>
      </c>
      <c r="J57" s="3">
        <v>0</v>
      </c>
      <c r="K57" s="4">
        <f t="shared" si="4"/>
        <v>0</v>
      </c>
      <c r="L57" s="3">
        <v>1.5</v>
      </c>
      <c r="M57" s="4">
        <f t="shared" si="5"/>
        <v>0.10489510489510491</v>
      </c>
      <c r="N57" s="3">
        <v>0</v>
      </c>
      <c r="O57" s="4">
        <f t="shared" si="6"/>
        <v>0</v>
      </c>
      <c r="P57" s="5" t="s">
        <v>14</v>
      </c>
    </row>
    <row r="58" spans="1:16" x14ac:dyDescent="0.2">
      <c r="A58" s="2" t="s">
        <v>63</v>
      </c>
      <c r="B58" s="3">
        <v>12.4</v>
      </c>
      <c r="C58" s="4">
        <f t="shared" si="0"/>
        <v>0.77987421383647804</v>
      </c>
      <c r="D58" s="3">
        <v>2.7</v>
      </c>
      <c r="E58" s="4">
        <f t="shared" si="1"/>
        <v>0.169811320754717</v>
      </c>
      <c r="F58" s="3">
        <v>0.1</v>
      </c>
      <c r="G58" s="4">
        <f t="shared" si="2"/>
        <v>6.2893081761006293E-3</v>
      </c>
      <c r="H58" s="3">
        <v>0</v>
      </c>
      <c r="I58" s="4">
        <f t="shared" si="3"/>
        <v>0</v>
      </c>
      <c r="J58" s="3">
        <v>0</v>
      </c>
      <c r="K58" s="4">
        <f t="shared" si="4"/>
        <v>0</v>
      </c>
      <c r="L58" s="3">
        <v>0.7</v>
      </c>
      <c r="M58" s="4">
        <f t="shared" si="5"/>
        <v>4.40251572327044E-2</v>
      </c>
      <c r="N58" s="3">
        <v>0</v>
      </c>
      <c r="O58" s="4">
        <f t="shared" si="6"/>
        <v>0</v>
      </c>
      <c r="P58" s="5" t="s">
        <v>14</v>
      </c>
    </row>
    <row r="59" spans="1:16" x14ac:dyDescent="0.2">
      <c r="A59" s="2" t="s">
        <v>64</v>
      </c>
      <c r="B59" s="3">
        <v>9.6</v>
      </c>
      <c r="C59" s="4">
        <f t="shared" si="0"/>
        <v>0.63576158940397354</v>
      </c>
      <c r="D59" s="3">
        <v>4.4000000000000004</v>
      </c>
      <c r="E59" s="4">
        <f t="shared" si="1"/>
        <v>0.29139072847682124</v>
      </c>
      <c r="F59" s="3">
        <v>0.2</v>
      </c>
      <c r="G59" s="4">
        <f t="shared" si="2"/>
        <v>1.3245033112582783E-2</v>
      </c>
      <c r="H59" s="3">
        <v>0.3</v>
      </c>
      <c r="I59" s="4">
        <f t="shared" si="3"/>
        <v>1.9867549668874173E-2</v>
      </c>
      <c r="J59" s="3">
        <v>0.1</v>
      </c>
      <c r="K59" s="4">
        <f t="shared" si="4"/>
        <v>6.6225165562913916E-3</v>
      </c>
      <c r="L59" s="3">
        <v>0.5</v>
      </c>
      <c r="M59" s="4">
        <f t="shared" si="5"/>
        <v>3.3112582781456956E-2</v>
      </c>
      <c r="N59" s="3">
        <v>0</v>
      </c>
      <c r="O59" s="4">
        <f t="shared" si="6"/>
        <v>0</v>
      </c>
      <c r="P59" s="5" t="s">
        <v>14</v>
      </c>
    </row>
    <row r="60" spans="1:16" x14ac:dyDescent="0.2">
      <c r="A60" s="2" t="s">
        <v>65</v>
      </c>
      <c r="B60" s="3">
        <v>15.6</v>
      </c>
      <c r="C60" s="4">
        <f t="shared" si="0"/>
        <v>0.93975903614457823</v>
      </c>
      <c r="D60" s="3">
        <v>0.5</v>
      </c>
      <c r="E60" s="4">
        <f t="shared" si="1"/>
        <v>3.012048192771084E-2</v>
      </c>
      <c r="F60" s="3">
        <v>0</v>
      </c>
      <c r="G60" s="4">
        <f t="shared" si="2"/>
        <v>0</v>
      </c>
      <c r="H60" s="3">
        <v>0.1</v>
      </c>
      <c r="I60" s="4">
        <f t="shared" si="3"/>
        <v>6.0240963855421681E-3</v>
      </c>
      <c r="J60" s="3">
        <v>0</v>
      </c>
      <c r="K60" s="4">
        <f t="shared" si="4"/>
        <v>0</v>
      </c>
      <c r="L60" s="3">
        <v>0.4</v>
      </c>
      <c r="M60" s="4">
        <f t="shared" si="5"/>
        <v>2.4096385542168672E-2</v>
      </c>
      <c r="N60" s="3">
        <v>0</v>
      </c>
      <c r="O60" s="4">
        <f t="shared" si="6"/>
        <v>0</v>
      </c>
      <c r="P60" s="5" t="s">
        <v>14</v>
      </c>
    </row>
    <row r="61" spans="1:16" x14ac:dyDescent="0.2">
      <c r="A61" s="2" t="s">
        <v>66</v>
      </c>
      <c r="B61" s="3">
        <v>19.600000000000001</v>
      </c>
      <c r="C61" s="4">
        <f t="shared" si="0"/>
        <v>0.71272727272727265</v>
      </c>
      <c r="D61" s="3">
        <v>4.8</v>
      </c>
      <c r="E61" s="4">
        <f t="shared" si="1"/>
        <v>0.1745454545454545</v>
      </c>
      <c r="F61" s="3">
        <v>0.2</v>
      </c>
      <c r="G61" s="4">
        <f t="shared" si="2"/>
        <v>7.2727272727272719E-3</v>
      </c>
      <c r="H61" s="3">
        <v>0.3</v>
      </c>
      <c r="I61" s="4">
        <f t="shared" si="3"/>
        <v>1.0909090909090906E-2</v>
      </c>
      <c r="J61" s="3">
        <v>1.8</v>
      </c>
      <c r="K61" s="4">
        <f t="shared" si="4"/>
        <v>6.5454545454545446E-2</v>
      </c>
      <c r="L61" s="3">
        <v>0.8</v>
      </c>
      <c r="M61" s="4">
        <f t="shared" si="5"/>
        <v>2.9090909090909087E-2</v>
      </c>
      <c r="N61" s="3">
        <v>0</v>
      </c>
      <c r="O61" s="4">
        <f t="shared" si="6"/>
        <v>0</v>
      </c>
      <c r="P61" s="5" t="s">
        <v>14</v>
      </c>
    </row>
    <row r="62" spans="1:16" x14ac:dyDescent="0.2">
      <c r="A62" s="2" t="s">
        <v>67</v>
      </c>
      <c r="B62" s="3">
        <v>10.3</v>
      </c>
      <c r="C62" s="4">
        <f t="shared" si="0"/>
        <v>0.47906976744186047</v>
      </c>
      <c r="D62" s="3">
        <v>6.5</v>
      </c>
      <c r="E62" s="4">
        <f t="shared" si="1"/>
        <v>0.30232558139534882</v>
      </c>
      <c r="F62" s="3">
        <v>0.4</v>
      </c>
      <c r="G62" s="4">
        <f t="shared" si="2"/>
        <v>1.8604651162790697E-2</v>
      </c>
      <c r="H62" s="3">
        <v>0</v>
      </c>
      <c r="I62" s="4">
        <f t="shared" si="3"/>
        <v>0</v>
      </c>
      <c r="J62" s="3">
        <v>2.7</v>
      </c>
      <c r="K62" s="4">
        <f t="shared" si="4"/>
        <v>0.12558139534883722</v>
      </c>
      <c r="L62" s="3">
        <v>1.6</v>
      </c>
      <c r="M62" s="4">
        <f t="shared" si="5"/>
        <v>7.441860465116279E-2</v>
      </c>
      <c r="N62" s="3">
        <v>0</v>
      </c>
      <c r="O62" s="4">
        <f t="shared" si="6"/>
        <v>0</v>
      </c>
      <c r="P62" s="5" t="s">
        <v>14</v>
      </c>
    </row>
    <row r="63" spans="1:16" x14ac:dyDescent="0.2">
      <c r="A63" s="2" t="s">
        <v>68</v>
      </c>
      <c r="B63" s="3">
        <v>11.3</v>
      </c>
      <c r="C63" s="4">
        <f t="shared" si="0"/>
        <v>0.77397260273972612</v>
      </c>
      <c r="D63" s="3">
        <v>2.6</v>
      </c>
      <c r="E63" s="4">
        <f t="shared" si="1"/>
        <v>0.17808219178082194</v>
      </c>
      <c r="F63" s="3">
        <v>0</v>
      </c>
      <c r="G63" s="4">
        <f t="shared" si="2"/>
        <v>0</v>
      </c>
      <c r="H63" s="3">
        <v>0</v>
      </c>
      <c r="I63" s="4">
        <f t="shared" si="3"/>
        <v>0</v>
      </c>
      <c r="J63" s="3">
        <v>0</v>
      </c>
      <c r="K63" s="4">
        <f t="shared" si="4"/>
        <v>0</v>
      </c>
      <c r="L63" s="3">
        <v>0.7</v>
      </c>
      <c r="M63" s="4">
        <f t="shared" si="5"/>
        <v>4.7945205479452052E-2</v>
      </c>
      <c r="N63" s="3">
        <v>0</v>
      </c>
      <c r="O63" s="4">
        <f t="shared" si="6"/>
        <v>0</v>
      </c>
      <c r="P63" s="5" t="s">
        <v>14</v>
      </c>
    </row>
    <row r="64" spans="1:16" x14ac:dyDescent="0.2">
      <c r="A64" s="2" t="s">
        <v>69</v>
      </c>
      <c r="B64" s="3">
        <v>10.6</v>
      </c>
      <c r="C64" s="4">
        <f t="shared" si="0"/>
        <v>0.77372262773722633</v>
      </c>
      <c r="D64" s="3">
        <v>2.4</v>
      </c>
      <c r="E64" s="4">
        <f t="shared" si="1"/>
        <v>0.17518248175182483</v>
      </c>
      <c r="F64" s="3">
        <v>0</v>
      </c>
      <c r="G64" s="4">
        <f t="shared" si="2"/>
        <v>0</v>
      </c>
      <c r="H64" s="3">
        <v>0</v>
      </c>
      <c r="I64" s="4">
        <f t="shared" si="3"/>
        <v>0</v>
      </c>
      <c r="J64" s="3">
        <v>0</v>
      </c>
      <c r="K64" s="4">
        <f t="shared" si="4"/>
        <v>0</v>
      </c>
      <c r="L64" s="3">
        <v>0.7</v>
      </c>
      <c r="M64" s="4">
        <f t="shared" si="5"/>
        <v>5.1094890510948905E-2</v>
      </c>
      <c r="N64" s="3">
        <v>0</v>
      </c>
      <c r="O64" s="4">
        <f t="shared" si="6"/>
        <v>0</v>
      </c>
      <c r="P64" s="5" t="s">
        <v>14</v>
      </c>
    </row>
    <row r="65" spans="1:16" x14ac:dyDescent="0.2">
      <c r="A65" s="2" t="s">
        <v>70</v>
      </c>
      <c r="B65" s="3">
        <v>16.2</v>
      </c>
      <c r="C65" s="4">
        <f t="shared" si="0"/>
        <v>0.73636363636363633</v>
      </c>
      <c r="D65" s="3">
        <v>4.2</v>
      </c>
      <c r="E65" s="4">
        <f t="shared" si="1"/>
        <v>0.19090909090909092</v>
      </c>
      <c r="F65" s="3">
        <v>1.1000000000000001</v>
      </c>
      <c r="G65" s="4">
        <f t="shared" si="2"/>
        <v>0.05</v>
      </c>
      <c r="H65" s="3">
        <v>0</v>
      </c>
      <c r="I65" s="4">
        <f t="shared" si="3"/>
        <v>0</v>
      </c>
      <c r="J65" s="3">
        <v>0.4</v>
      </c>
      <c r="K65" s="4">
        <f t="shared" si="4"/>
        <v>1.8181818181818184E-2</v>
      </c>
      <c r="L65" s="3">
        <v>0.1</v>
      </c>
      <c r="M65" s="4">
        <f t="shared" si="5"/>
        <v>4.5454545454545461E-3</v>
      </c>
      <c r="N65" s="3">
        <v>0</v>
      </c>
      <c r="O65" s="4">
        <f t="shared" si="6"/>
        <v>0</v>
      </c>
      <c r="P65" s="5" t="s">
        <v>14</v>
      </c>
    </row>
    <row r="66" spans="1:16" x14ac:dyDescent="0.2">
      <c r="A66" s="2" t="s">
        <v>71</v>
      </c>
      <c r="B66" s="3">
        <v>10.1</v>
      </c>
      <c r="C66" s="4">
        <f t="shared" si="0"/>
        <v>0.56424581005586583</v>
      </c>
      <c r="D66" s="3">
        <v>6</v>
      </c>
      <c r="E66" s="4">
        <f t="shared" si="1"/>
        <v>0.33519553072625696</v>
      </c>
      <c r="F66" s="3">
        <v>0.5</v>
      </c>
      <c r="G66" s="4">
        <f t="shared" si="2"/>
        <v>2.7932960893854747E-2</v>
      </c>
      <c r="H66" s="3">
        <v>0</v>
      </c>
      <c r="I66" s="4">
        <f t="shared" si="3"/>
        <v>0</v>
      </c>
      <c r="J66" s="3">
        <v>0.6</v>
      </c>
      <c r="K66" s="4">
        <f t="shared" si="4"/>
        <v>3.3519553072625691E-2</v>
      </c>
      <c r="L66" s="3">
        <v>0.7</v>
      </c>
      <c r="M66" s="4">
        <f t="shared" si="5"/>
        <v>3.9106145251396641E-2</v>
      </c>
      <c r="N66" s="3">
        <v>0</v>
      </c>
      <c r="O66" s="4">
        <f t="shared" si="6"/>
        <v>0</v>
      </c>
      <c r="P66" s="5" t="s">
        <v>14</v>
      </c>
    </row>
    <row r="67" spans="1:16" x14ac:dyDescent="0.2">
      <c r="A67" s="2" t="s">
        <v>72</v>
      </c>
      <c r="B67" s="3">
        <v>10.7</v>
      </c>
      <c r="C67" s="4">
        <f t="shared" si="0"/>
        <v>0.53499999999999992</v>
      </c>
      <c r="D67" s="3">
        <v>5.3</v>
      </c>
      <c r="E67" s="4">
        <f t="shared" si="1"/>
        <v>0.26500000000000001</v>
      </c>
      <c r="F67" s="3">
        <v>1.1000000000000001</v>
      </c>
      <c r="G67" s="4">
        <f t="shared" si="2"/>
        <v>5.5000000000000007E-2</v>
      </c>
      <c r="H67" s="3">
        <v>0</v>
      </c>
      <c r="I67" s="4">
        <f t="shared" si="3"/>
        <v>0</v>
      </c>
      <c r="J67" s="3">
        <v>1.4</v>
      </c>
      <c r="K67" s="4">
        <f t="shared" si="4"/>
        <v>6.9999999999999993E-2</v>
      </c>
      <c r="L67" s="3">
        <v>1.5</v>
      </c>
      <c r="M67" s="4">
        <f t="shared" si="5"/>
        <v>7.4999999999999997E-2</v>
      </c>
      <c r="N67" s="3">
        <v>0</v>
      </c>
      <c r="O67" s="4">
        <f t="shared" si="6"/>
        <v>0</v>
      </c>
      <c r="P67" s="5" t="s">
        <v>14</v>
      </c>
    </row>
    <row r="68" spans="1:16" x14ac:dyDescent="0.2">
      <c r="A68" s="2" t="s">
        <v>73</v>
      </c>
      <c r="B68" s="3">
        <v>13.4</v>
      </c>
      <c r="C68" s="4">
        <f t="shared" si="0"/>
        <v>0.68367346938775508</v>
      </c>
      <c r="D68" s="3">
        <v>3.1</v>
      </c>
      <c r="E68" s="4">
        <f t="shared" si="1"/>
        <v>0.15816326530612243</v>
      </c>
      <c r="F68" s="3">
        <v>0.8</v>
      </c>
      <c r="G68" s="4">
        <f t="shared" si="2"/>
        <v>4.0816326530612242E-2</v>
      </c>
      <c r="H68" s="3">
        <v>0.3</v>
      </c>
      <c r="I68" s="4">
        <f t="shared" si="3"/>
        <v>1.530612244897959E-2</v>
      </c>
      <c r="J68" s="3">
        <v>1.8</v>
      </c>
      <c r="K68" s="4">
        <f t="shared" si="4"/>
        <v>9.1836734693877542E-2</v>
      </c>
      <c r="L68" s="3">
        <v>0.2</v>
      </c>
      <c r="M68" s="4">
        <f t="shared" si="5"/>
        <v>1.020408163265306E-2</v>
      </c>
      <c r="N68" s="3">
        <v>0</v>
      </c>
      <c r="O68" s="4">
        <f t="shared" si="6"/>
        <v>0</v>
      </c>
      <c r="P68" s="5" t="s">
        <v>14</v>
      </c>
    </row>
    <row r="69" spans="1:16" x14ac:dyDescent="0.2">
      <c r="A69" s="2" t="s">
        <v>74</v>
      </c>
      <c r="B69" s="3">
        <v>12.1</v>
      </c>
      <c r="C69" s="4">
        <f t="shared" si="0"/>
        <v>0.77070063694267521</v>
      </c>
      <c r="D69" s="3">
        <v>0.9</v>
      </c>
      <c r="E69" s="4">
        <f t="shared" si="1"/>
        <v>5.7324840764331211E-2</v>
      </c>
      <c r="F69" s="3">
        <v>1.8</v>
      </c>
      <c r="G69" s="4">
        <f t="shared" si="2"/>
        <v>0.11464968152866242</v>
      </c>
      <c r="H69" s="3">
        <v>0.2</v>
      </c>
      <c r="I69" s="4">
        <f t="shared" si="3"/>
        <v>1.2738853503184714E-2</v>
      </c>
      <c r="J69" s="3">
        <v>0</v>
      </c>
      <c r="K69" s="4">
        <f t="shared" si="4"/>
        <v>0</v>
      </c>
      <c r="L69" s="3">
        <v>0.7</v>
      </c>
      <c r="M69" s="4">
        <f t="shared" si="5"/>
        <v>4.4585987261146494E-2</v>
      </c>
      <c r="N69" s="3">
        <v>0</v>
      </c>
      <c r="O69" s="4">
        <f t="shared" si="6"/>
        <v>0</v>
      </c>
      <c r="P69" s="5" t="s">
        <v>14</v>
      </c>
    </row>
    <row r="70" spans="1:16" x14ac:dyDescent="0.2">
      <c r="A70" s="2" t="s">
        <v>75</v>
      </c>
      <c r="B70" s="3">
        <v>14</v>
      </c>
      <c r="C70" s="4">
        <f t="shared" ref="C70:C133" si="7">B70/SUM(B70,D70,F70,H70,J70,L70,N70)</f>
        <v>0.83832335329341323</v>
      </c>
      <c r="D70" s="3">
        <v>1.9</v>
      </c>
      <c r="E70" s="4">
        <f t="shared" ref="E70:E133" si="8">D70/SUM(B70,D70,F70,H70,J70,L70,N70)</f>
        <v>0.11377245508982035</v>
      </c>
      <c r="F70" s="3">
        <v>0.1</v>
      </c>
      <c r="G70" s="4">
        <f t="shared" ref="G70:G133" si="9">F70/SUM(B70,D70,F70,H70,J70,L70,N70)</f>
        <v>5.9880239520958087E-3</v>
      </c>
      <c r="H70" s="3">
        <v>0</v>
      </c>
      <c r="I70" s="4">
        <f t="shared" ref="I70:I133" si="10">H70/SUM(B70,D70,F70,H70,J70,L70,N70)</f>
        <v>0</v>
      </c>
      <c r="J70" s="3">
        <v>0</v>
      </c>
      <c r="K70" s="4">
        <f t="shared" ref="K70:K133" si="11">J70/SUM(B70,D70,F70,H70,J70,L70,N70)</f>
        <v>0</v>
      </c>
      <c r="L70" s="3">
        <v>0.7</v>
      </c>
      <c r="M70" s="4">
        <f t="shared" ref="M70:M133" si="12">L70/SUM(B70,D70,F70,H70,J70,L70,N70)</f>
        <v>4.1916167664670656E-2</v>
      </c>
      <c r="N70" s="3">
        <v>0</v>
      </c>
      <c r="O70" s="4">
        <f t="shared" ref="O70:O133" si="13">N70/SUM(B70,D70,F70,H70,J70,L70,N70)</f>
        <v>0</v>
      </c>
      <c r="P70" s="5" t="s">
        <v>14</v>
      </c>
    </row>
    <row r="71" spans="1:16" x14ac:dyDescent="0.2">
      <c r="A71" s="2" t="s">
        <v>76</v>
      </c>
      <c r="B71" s="3">
        <v>13</v>
      </c>
      <c r="C71" s="4">
        <f t="shared" si="7"/>
        <v>0.83870967741935487</v>
      </c>
      <c r="D71" s="3">
        <v>0.8</v>
      </c>
      <c r="E71" s="4">
        <f t="shared" si="8"/>
        <v>5.1612903225806452E-2</v>
      </c>
      <c r="F71" s="3">
        <v>0</v>
      </c>
      <c r="G71" s="4">
        <f t="shared" si="9"/>
        <v>0</v>
      </c>
      <c r="H71" s="3">
        <v>0</v>
      </c>
      <c r="I71" s="4">
        <f t="shared" si="10"/>
        <v>0</v>
      </c>
      <c r="J71" s="3">
        <v>0</v>
      </c>
      <c r="K71" s="4">
        <f t="shared" si="11"/>
        <v>0</v>
      </c>
      <c r="L71" s="3">
        <v>1.7</v>
      </c>
      <c r="M71" s="4">
        <f t="shared" si="12"/>
        <v>0.10967741935483871</v>
      </c>
      <c r="N71" s="3">
        <v>0</v>
      </c>
      <c r="O71" s="4">
        <f t="shared" si="13"/>
        <v>0</v>
      </c>
      <c r="P71" s="5" t="s">
        <v>14</v>
      </c>
    </row>
    <row r="72" spans="1:16" x14ac:dyDescent="0.2">
      <c r="A72" s="2" t="s">
        <v>77</v>
      </c>
      <c r="B72" s="3">
        <v>13.8</v>
      </c>
      <c r="C72" s="4">
        <f t="shared" si="7"/>
        <v>0.92</v>
      </c>
      <c r="D72" s="3">
        <v>0</v>
      </c>
      <c r="E72" s="4">
        <f t="shared" si="8"/>
        <v>0</v>
      </c>
      <c r="F72" s="3">
        <v>0</v>
      </c>
      <c r="G72" s="4">
        <f t="shared" si="9"/>
        <v>0</v>
      </c>
      <c r="H72" s="3">
        <v>0.1</v>
      </c>
      <c r="I72" s="4">
        <f t="shared" si="10"/>
        <v>6.6666666666666671E-3</v>
      </c>
      <c r="J72" s="3">
        <v>0</v>
      </c>
      <c r="K72" s="4">
        <f t="shared" si="11"/>
        <v>0</v>
      </c>
      <c r="L72" s="3">
        <v>1.1000000000000001</v>
      </c>
      <c r="M72" s="4">
        <f t="shared" si="12"/>
        <v>7.3333333333333334E-2</v>
      </c>
      <c r="N72" s="3">
        <v>0</v>
      </c>
      <c r="O72" s="4">
        <f t="shared" si="13"/>
        <v>0</v>
      </c>
      <c r="P72" s="5" t="s">
        <v>14</v>
      </c>
    </row>
    <row r="73" spans="1:16" x14ac:dyDescent="0.2">
      <c r="A73" s="2" t="s">
        <v>78</v>
      </c>
      <c r="B73" s="3">
        <v>12.1</v>
      </c>
      <c r="C73" s="4">
        <f t="shared" si="7"/>
        <v>0.699421965317919</v>
      </c>
      <c r="D73" s="3">
        <v>0.6</v>
      </c>
      <c r="E73" s="4">
        <f t="shared" si="8"/>
        <v>3.4682080924855488E-2</v>
      </c>
      <c r="F73" s="3">
        <v>1.9</v>
      </c>
      <c r="G73" s="4">
        <f t="shared" si="9"/>
        <v>0.10982658959537571</v>
      </c>
      <c r="H73" s="3">
        <v>0.9</v>
      </c>
      <c r="I73" s="4">
        <f t="shared" si="10"/>
        <v>5.2023121387283239E-2</v>
      </c>
      <c r="J73" s="3">
        <v>0</v>
      </c>
      <c r="K73" s="4">
        <f t="shared" si="11"/>
        <v>0</v>
      </c>
      <c r="L73" s="3">
        <v>1.8</v>
      </c>
      <c r="M73" s="4">
        <f t="shared" si="12"/>
        <v>0.10404624277456648</v>
      </c>
      <c r="N73" s="3">
        <v>0</v>
      </c>
      <c r="O73" s="4">
        <f t="shared" si="13"/>
        <v>0</v>
      </c>
      <c r="P73" s="5" t="s">
        <v>14</v>
      </c>
    </row>
    <row r="74" spans="1:16" x14ac:dyDescent="0.2">
      <c r="A74" s="2" t="s">
        <v>79</v>
      </c>
      <c r="B74" s="3">
        <v>8.9</v>
      </c>
      <c r="C74" s="4">
        <f t="shared" si="7"/>
        <v>0.62676056338028163</v>
      </c>
      <c r="D74" s="3">
        <v>1.8</v>
      </c>
      <c r="E74" s="4">
        <f t="shared" si="8"/>
        <v>0.12676056338028169</v>
      </c>
      <c r="F74" s="3">
        <v>1.5</v>
      </c>
      <c r="G74" s="4">
        <f t="shared" si="9"/>
        <v>0.10563380281690141</v>
      </c>
      <c r="H74" s="3">
        <v>0.6</v>
      </c>
      <c r="I74" s="4">
        <f t="shared" si="10"/>
        <v>4.2253521126760556E-2</v>
      </c>
      <c r="J74" s="3">
        <v>0</v>
      </c>
      <c r="K74" s="4">
        <f t="shared" si="11"/>
        <v>0</v>
      </c>
      <c r="L74" s="3">
        <v>1.4</v>
      </c>
      <c r="M74" s="4">
        <f t="shared" si="12"/>
        <v>9.8591549295774628E-2</v>
      </c>
      <c r="N74" s="3">
        <v>0</v>
      </c>
      <c r="O74" s="4">
        <f t="shared" si="13"/>
        <v>0</v>
      </c>
      <c r="P74" s="5" t="s">
        <v>14</v>
      </c>
    </row>
    <row r="75" spans="1:16" x14ac:dyDescent="0.2">
      <c r="A75" s="2" t="s">
        <v>80</v>
      </c>
      <c r="B75" s="3">
        <v>12</v>
      </c>
      <c r="C75" s="4">
        <f t="shared" si="7"/>
        <v>0.77419354838709675</v>
      </c>
      <c r="D75" s="3">
        <v>1.2</v>
      </c>
      <c r="E75" s="4">
        <f t="shared" si="8"/>
        <v>7.7419354838709681E-2</v>
      </c>
      <c r="F75" s="3">
        <v>0.9</v>
      </c>
      <c r="G75" s="4">
        <f t="shared" si="9"/>
        <v>5.8064516129032261E-2</v>
      </c>
      <c r="H75" s="3">
        <v>0.4</v>
      </c>
      <c r="I75" s="4">
        <f t="shared" si="10"/>
        <v>2.5806451612903226E-2</v>
      </c>
      <c r="J75" s="3">
        <v>0.1</v>
      </c>
      <c r="K75" s="4">
        <f t="shared" si="11"/>
        <v>6.4516129032258064E-3</v>
      </c>
      <c r="L75" s="3">
        <v>0.9</v>
      </c>
      <c r="M75" s="4">
        <f t="shared" si="12"/>
        <v>5.8064516129032261E-2</v>
      </c>
      <c r="N75" s="3">
        <v>0</v>
      </c>
      <c r="O75" s="4">
        <f t="shared" si="13"/>
        <v>0</v>
      </c>
      <c r="P75" s="5" t="s">
        <v>14</v>
      </c>
    </row>
    <row r="76" spans="1:16" x14ac:dyDescent="0.2">
      <c r="A76" s="2" t="s">
        <v>81</v>
      </c>
      <c r="B76" s="3">
        <v>15.2</v>
      </c>
      <c r="C76" s="4">
        <f t="shared" si="7"/>
        <v>0.93827160493827155</v>
      </c>
      <c r="D76" s="3">
        <v>0</v>
      </c>
      <c r="E76" s="4">
        <f t="shared" si="8"/>
        <v>0</v>
      </c>
      <c r="F76" s="3">
        <v>0</v>
      </c>
      <c r="G76" s="4">
        <f t="shared" si="9"/>
        <v>0</v>
      </c>
      <c r="H76" s="3">
        <v>0.4</v>
      </c>
      <c r="I76" s="4">
        <f t="shared" si="10"/>
        <v>2.469135802469136E-2</v>
      </c>
      <c r="J76" s="3">
        <v>0</v>
      </c>
      <c r="K76" s="4">
        <f t="shared" si="11"/>
        <v>0</v>
      </c>
      <c r="L76" s="3">
        <v>0.6</v>
      </c>
      <c r="M76" s="4">
        <f t="shared" si="12"/>
        <v>3.7037037037037035E-2</v>
      </c>
      <c r="N76" s="3">
        <v>0</v>
      </c>
      <c r="O76" s="4">
        <f t="shared" si="13"/>
        <v>0</v>
      </c>
      <c r="P76" s="5" t="s">
        <v>14</v>
      </c>
    </row>
    <row r="77" spans="1:16" x14ac:dyDescent="0.2">
      <c r="A77" s="2" t="s">
        <v>82</v>
      </c>
      <c r="B77" s="3">
        <v>14.9</v>
      </c>
      <c r="C77" s="4">
        <f t="shared" si="7"/>
        <v>0.93125000000000002</v>
      </c>
      <c r="D77" s="3">
        <v>0</v>
      </c>
      <c r="E77" s="4">
        <f t="shared" si="8"/>
        <v>0</v>
      </c>
      <c r="F77" s="3">
        <v>0.3</v>
      </c>
      <c r="G77" s="4">
        <f t="shared" si="9"/>
        <v>1.8749999999999999E-2</v>
      </c>
      <c r="H77" s="3">
        <v>0</v>
      </c>
      <c r="I77" s="4">
        <f t="shared" si="10"/>
        <v>0</v>
      </c>
      <c r="J77" s="3">
        <v>0.2</v>
      </c>
      <c r="K77" s="4">
        <f t="shared" si="11"/>
        <v>1.2500000000000001E-2</v>
      </c>
      <c r="L77" s="3">
        <v>0.6</v>
      </c>
      <c r="M77" s="4">
        <f t="shared" si="12"/>
        <v>3.7499999999999999E-2</v>
      </c>
      <c r="N77" s="3">
        <v>0</v>
      </c>
      <c r="O77" s="4">
        <f t="shared" si="13"/>
        <v>0</v>
      </c>
      <c r="P77" s="5" t="s">
        <v>14</v>
      </c>
    </row>
    <row r="78" spans="1:16" x14ac:dyDescent="0.2">
      <c r="A78" s="2" t="s">
        <v>83</v>
      </c>
      <c r="B78" s="3">
        <v>13.6</v>
      </c>
      <c r="C78" s="4">
        <f t="shared" si="7"/>
        <v>0.61261261261261268</v>
      </c>
      <c r="D78" s="3">
        <v>3.3</v>
      </c>
      <c r="E78" s="4">
        <f t="shared" si="8"/>
        <v>0.14864864864864866</v>
      </c>
      <c r="F78" s="3">
        <v>0.9</v>
      </c>
      <c r="G78" s="4">
        <f t="shared" si="9"/>
        <v>4.054054054054055E-2</v>
      </c>
      <c r="H78" s="3">
        <v>0</v>
      </c>
      <c r="I78" s="4">
        <f t="shared" si="10"/>
        <v>0</v>
      </c>
      <c r="J78" s="3">
        <v>0.7</v>
      </c>
      <c r="K78" s="4">
        <f t="shared" si="11"/>
        <v>3.1531531531531536E-2</v>
      </c>
      <c r="L78" s="3">
        <v>3.7</v>
      </c>
      <c r="M78" s="4">
        <f t="shared" si="12"/>
        <v>0.16666666666666671</v>
      </c>
      <c r="N78" s="3">
        <v>0</v>
      </c>
      <c r="O78" s="4">
        <f t="shared" si="13"/>
        <v>0</v>
      </c>
      <c r="P78" s="5" t="s">
        <v>14</v>
      </c>
    </row>
    <row r="79" spans="1:16" x14ac:dyDescent="0.2">
      <c r="A79" s="2" t="s">
        <v>84</v>
      </c>
      <c r="B79" s="3">
        <v>11.7</v>
      </c>
      <c r="C79" s="4">
        <f t="shared" si="7"/>
        <v>0.66101694915254239</v>
      </c>
      <c r="D79" s="3">
        <v>3.9</v>
      </c>
      <c r="E79" s="4">
        <f t="shared" si="8"/>
        <v>0.22033898305084745</v>
      </c>
      <c r="F79" s="3">
        <v>1.4</v>
      </c>
      <c r="G79" s="4">
        <f t="shared" si="9"/>
        <v>7.9096045197740106E-2</v>
      </c>
      <c r="H79" s="3">
        <v>0</v>
      </c>
      <c r="I79" s="4">
        <f t="shared" si="10"/>
        <v>0</v>
      </c>
      <c r="J79" s="3">
        <v>0</v>
      </c>
      <c r="K79" s="4">
        <f t="shared" si="11"/>
        <v>0</v>
      </c>
      <c r="L79" s="3">
        <v>0.7</v>
      </c>
      <c r="M79" s="4">
        <f t="shared" si="12"/>
        <v>3.9548022598870053E-2</v>
      </c>
      <c r="N79" s="3">
        <v>0</v>
      </c>
      <c r="O79" s="4">
        <f t="shared" si="13"/>
        <v>0</v>
      </c>
      <c r="P79" s="5" t="s">
        <v>14</v>
      </c>
    </row>
    <row r="80" spans="1:16" x14ac:dyDescent="0.2">
      <c r="A80" s="2" t="s">
        <v>85</v>
      </c>
      <c r="B80" s="3">
        <v>9.8000000000000007</v>
      </c>
      <c r="C80" s="4">
        <f t="shared" si="7"/>
        <v>0.63636363636363635</v>
      </c>
      <c r="D80" s="3">
        <v>0.4</v>
      </c>
      <c r="E80" s="4">
        <f t="shared" si="8"/>
        <v>2.5974025974025976E-2</v>
      </c>
      <c r="F80" s="3">
        <v>3.8</v>
      </c>
      <c r="G80" s="4">
        <f t="shared" si="9"/>
        <v>0.24675324675324672</v>
      </c>
      <c r="H80" s="3">
        <v>0</v>
      </c>
      <c r="I80" s="4">
        <f t="shared" si="10"/>
        <v>0</v>
      </c>
      <c r="J80" s="3">
        <v>0</v>
      </c>
      <c r="K80" s="4">
        <f t="shared" si="11"/>
        <v>0</v>
      </c>
      <c r="L80" s="3">
        <v>1.4</v>
      </c>
      <c r="M80" s="4">
        <f t="shared" si="12"/>
        <v>9.0909090909090898E-2</v>
      </c>
      <c r="N80" s="3">
        <v>0</v>
      </c>
      <c r="O80" s="4">
        <f t="shared" si="13"/>
        <v>0</v>
      </c>
      <c r="P80" s="5" t="s">
        <v>14</v>
      </c>
    </row>
    <row r="81" spans="1:16" x14ac:dyDescent="0.2">
      <c r="A81" s="2" t="s">
        <v>86</v>
      </c>
      <c r="B81" s="3">
        <v>12.9</v>
      </c>
      <c r="C81" s="4">
        <f t="shared" si="7"/>
        <v>0.79141104294478526</v>
      </c>
      <c r="D81" s="3">
        <v>0</v>
      </c>
      <c r="E81" s="4">
        <f t="shared" si="8"/>
        <v>0</v>
      </c>
      <c r="F81" s="3">
        <v>2.1</v>
      </c>
      <c r="G81" s="4">
        <f t="shared" si="9"/>
        <v>0.12883435582822086</v>
      </c>
      <c r="H81" s="3">
        <v>0.1</v>
      </c>
      <c r="I81" s="4">
        <f t="shared" si="10"/>
        <v>6.1349693251533744E-3</v>
      </c>
      <c r="J81" s="3">
        <v>0</v>
      </c>
      <c r="K81" s="4">
        <f t="shared" si="11"/>
        <v>0</v>
      </c>
      <c r="L81" s="3">
        <v>1.2</v>
      </c>
      <c r="M81" s="4">
        <f t="shared" si="12"/>
        <v>7.3619631901840482E-2</v>
      </c>
      <c r="N81" s="3">
        <v>0</v>
      </c>
      <c r="O81" s="4">
        <f t="shared" si="13"/>
        <v>0</v>
      </c>
      <c r="P81" s="5" t="s">
        <v>14</v>
      </c>
    </row>
    <row r="82" spans="1:16" x14ac:dyDescent="0.2">
      <c r="A82" s="2" t="s">
        <v>87</v>
      </c>
      <c r="B82" s="3">
        <v>16.399999999999999</v>
      </c>
      <c r="C82" s="4">
        <f t="shared" si="7"/>
        <v>0.92655367231638419</v>
      </c>
      <c r="D82" s="3">
        <v>0.8</v>
      </c>
      <c r="E82" s="4">
        <f t="shared" si="8"/>
        <v>4.5197740112994357E-2</v>
      </c>
      <c r="F82" s="3">
        <v>0</v>
      </c>
      <c r="G82" s="4">
        <f t="shared" si="9"/>
        <v>0</v>
      </c>
      <c r="H82" s="3">
        <v>0.3</v>
      </c>
      <c r="I82" s="4">
        <f t="shared" si="10"/>
        <v>1.6949152542372881E-2</v>
      </c>
      <c r="J82" s="3">
        <v>0</v>
      </c>
      <c r="K82" s="4">
        <f t="shared" si="11"/>
        <v>0</v>
      </c>
      <c r="L82" s="3">
        <v>0.2</v>
      </c>
      <c r="M82" s="4">
        <f t="shared" si="12"/>
        <v>1.1299435028248589E-2</v>
      </c>
      <c r="N82" s="3">
        <v>0</v>
      </c>
      <c r="O82" s="4">
        <f t="shared" si="13"/>
        <v>0</v>
      </c>
      <c r="P82" s="5" t="s">
        <v>14</v>
      </c>
    </row>
    <row r="83" spans="1:16" x14ac:dyDescent="0.2">
      <c r="A83" s="2" t="s">
        <v>88</v>
      </c>
      <c r="B83" s="3">
        <v>12.2</v>
      </c>
      <c r="C83" s="4">
        <f t="shared" si="7"/>
        <v>0.74390243902439024</v>
      </c>
      <c r="D83" s="3">
        <v>3.6</v>
      </c>
      <c r="E83" s="4">
        <f t="shared" si="8"/>
        <v>0.21951219512195125</v>
      </c>
      <c r="F83" s="3">
        <v>0</v>
      </c>
      <c r="G83" s="4">
        <f t="shared" si="9"/>
        <v>0</v>
      </c>
      <c r="H83" s="3">
        <v>0.3</v>
      </c>
      <c r="I83" s="4">
        <f t="shared" si="10"/>
        <v>1.8292682926829271E-2</v>
      </c>
      <c r="J83" s="3">
        <v>0</v>
      </c>
      <c r="K83" s="4">
        <f t="shared" si="11"/>
        <v>0</v>
      </c>
      <c r="L83" s="3">
        <v>0.3</v>
      </c>
      <c r="M83" s="4">
        <f t="shared" si="12"/>
        <v>1.8292682926829271E-2</v>
      </c>
      <c r="N83" s="3">
        <v>0</v>
      </c>
      <c r="O83" s="4">
        <f t="shared" si="13"/>
        <v>0</v>
      </c>
      <c r="P83" s="5" t="s">
        <v>14</v>
      </c>
    </row>
    <row r="84" spans="1:16" x14ac:dyDescent="0.2">
      <c r="A84" s="2" t="s">
        <v>89</v>
      </c>
      <c r="B84" s="3">
        <v>11.3</v>
      </c>
      <c r="C84" s="4">
        <f t="shared" si="7"/>
        <v>0.76870748299319724</v>
      </c>
      <c r="D84" s="3">
        <v>3.3</v>
      </c>
      <c r="E84" s="4">
        <f t="shared" si="8"/>
        <v>0.22448979591836732</v>
      </c>
      <c r="F84" s="3">
        <v>0</v>
      </c>
      <c r="G84" s="4">
        <f t="shared" si="9"/>
        <v>0</v>
      </c>
      <c r="H84" s="3">
        <v>0</v>
      </c>
      <c r="I84" s="4">
        <f t="shared" si="10"/>
        <v>0</v>
      </c>
      <c r="J84" s="3">
        <v>0</v>
      </c>
      <c r="K84" s="4">
        <f t="shared" si="11"/>
        <v>0</v>
      </c>
      <c r="L84" s="3">
        <v>0.1</v>
      </c>
      <c r="M84" s="4">
        <f t="shared" si="12"/>
        <v>6.8027210884353739E-3</v>
      </c>
      <c r="N84" s="3">
        <v>0</v>
      </c>
      <c r="O84" s="4">
        <f t="shared" si="13"/>
        <v>0</v>
      </c>
      <c r="P84" s="5" t="s">
        <v>14</v>
      </c>
    </row>
    <row r="85" spans="1:16" x14ac:dyDescent="0.2">
      <c r="A85" s="2" t="s">
        <v>90</v>
      </c>
      <c r="B85" s="3">
        <v>12.2</v>
      </c>
      <c r="C85" s="4">
        <f t="shared" si="7"/>
        <v>0.80794701986754969</v>
      </c>
      <c r="D85" s="3">
        <v>2.2000000000000002</v>
      </c>
      <c r="E85" s="4">
        <f t="shared" si="8"/>
        <v>0.14569536423841062</v>
      </c>
      <c r="F85" s="3">
        <v>0.1</v>
      </c>
      <c r="G85" s="4">
        <f t="shared" si="9"/>
        <v>6.6225165562913925E-3</v>
      </c>
      <c r="H85" s="3">
        <v>0.4</v>
      </c>
      <c r="I85" s="4">
        <f t="shared" si="10"/>
        <v>2.649006622516557E-2</v>
      </c>
      <c r="J85" s="3">
        <v>0.1</v>
      </c>
      <c r="K85" s="4">
        <f t="shared" si="11"/>
        <v>6.6225165562913925E-3</v>
      </c>
      <c r="L85" s="3">
        <v>0.1</v>
      </c>
      <c r="M85" s="4">
        <f t="shared" si="12"/>
        <v>6.6225165562913925E-3</v>
      </c>
      <c r="N85" s="3">
        <v>0</v>
      </c>
      <c r="O85" s="4">
        <f t="shared" si="13"/>
        <v>0</v>
      </c>
      <c r="P85" s="5" t="s">
        <v>14</v>
      </c>
    </row>
    <row r="86" spans="1:16" x14ac:dyDescent="0.2">
      <c r="A86" s="2" t="s">
        <v>91</v>
      </c>
      <c r="B86" s="3">
        <v>15.4</v>
      </c>
      <c r="C86" s="4">
        <f t="shared" si="7"/>
        <v>0.91666666666666663</v>
      </c>
      <c r="D86" s="3">
        <v>0.6</v>
      </c>
      <c r="E86" s="4">
        <f t="shared" si="8"/>
        <v>3.5714285714285712E-2</v>
      </c>
      <c r="F86" s="3">
        <v>0</v>
      </c>
      <c r="G86" s="4">
        <f t="shared" si="9"/>
        <v>0</v>
      </c>
      <c r="H86" s="3">
        <v>0.3</v>
      </c>
      <c r="I86" s="4">
        <f t="shared" si="10"/>
        <v>1.7857142857142856E-2</v>
      </c>
      <c r="J86" s="3">
        <v>0</v>
      </c>
      <c r="K86" s="4">
        <f t="shared" si="11"/>
        <v>0</v>
      </c>
      <c r="L86" s="3">
        <v>0.5</v>
      </c>
      <c r="M86" s="4">
        <f t="shared" si="12"/>
        <v>2.976190476190476E-2</v>
      </c>
      <c r="N86" s="3">
        <v>0</v>
      </c>
      <c r="O86" s="4">
        <f t="shared" si="13"/>
        <v>0</v>
      </c>
      <c r="P86" s="5" t="s">
        <v>14</v>
      </c>
    </row>
    <row r="87" spans="1:16" x14ac:dyDescent="0.2">
      <c r="A87" s="2" t="s">
        <v>92</v>
      </c>
      <c r="B87" s="3">
        <v>17.100000000000001</v>
      </c>
      <c r="C87" s="4">
        <f t="shared" si="7"/>
        <v>0.97159090909090906</v>
      </c>
      <c r="D87" s="3">
        <v>0</v>
      </c>
      <c r="E87" s="4">
        <f t="shared" si="8"/>
        <v>0</v>
      </c>
      <c r="F87" s="3">
        <v>0</v>
      </c>
      <c r="G87" s="4">
        <f t="shared" si="9"/>
        <v>0</v>
      </c>
      <c r="H87" s="3">
        <v>0</v>
      </c>
      <c r="I87" s="4">
        <f t="shared" si="10"/>
        <v>0</v>
      </c>
      <c r="J87" s="3">
        <v>0</v>
      </c>
      <c r="K87" s="4">
        <f t="shared" si="11"/>
        <v>0</v>
      </c>
      <c r="L87" s="3">
        <v>0.5</v>
      </c>
      <c r="M87" s="4">
        <f t="shared" si="12"/>
        <v>2.8409090909090908E-2</v>
      </c>
      <c r="N87" s="3">
        <v>0</v>
      </c>
      <c r="O87" s="4">
        <f t="shared" si="13"/>
        <v>0</v>
      </c>
      <c r="P87" s="5" t="s">
        <v>14</v>
      </c>
    </row>
    <row r="88" spans="1:16" x14ac:dyDescent="0.2">
      <c r="A88" s="2" t="s">
        <v>93</v>
      </c>
      <c r="B88" s="3">
        <v>17.100000000000001</v>
      </c>
      <c r="C88" s="4">
        <f t="shared" si="7"/>
        <v>0.96610169491525422</v>
      </c>
      <c r="D88" s="3">
        <v>0</v>
      </c>
      <c r="E88" s="4">
        <f t="shared" si="8"/>
        <v>0</v>
      </c>
      <c r="F88" s="3">
        <v>0.3</v>
      </c>
      <c r="G88" s="4">
        <f t="shared" si="9"/>
        <v>1.6949152542372878E-2</v>
      </c>
      <c r="H88" s="3">
        <v>0</v>
      </c>
      <c r="I88" s="4">
        <f t="shared" si="10"/>
        <v>0</v>
      </c>
      <c r="J88" s="3">
        <v>0</v>
      </c>
      <c r="K88" s="4">
        <f t="shared" si="11"/>
        <v>0</v>
      </c>
      <c r="L88" s="3">
        <v>0.3</v>
      </c>
      <c r="M88" s="4">
        <f t="shared" si="12"/>
        <v>1.6949152542372878E-2</v>
      </c>
      <c r="N88" s="3">
        <v>0</v>
      </c>
      <c r="O88" s="4">
        <f t="shared" si="13"/>
        <v>0</v>
      </c>
      <c r="P88" s="5" t="s">
        <v>14</v>
      </c>
    </row>
    <row r="89" spans="1:16" x14ac:dyDescent="0.2">
      <c r="A89" s="2" t="s">
        <v>94</v>
      </c>
      <c r="B89" s="3">
        <v>19</v>
      </c>
      <c r="C89" s="4">
        <f t="shared" si="7"/>
        <v>0.9947643979057591</v>
      </c>
      <c r="D89" s="3">
        <v>0</v>
      </c>
      <c r="E89" s="4">
        <f t="shared" si="8"/>
        <v>0</v>
      </c>
      <c r="F89" s="3">
        <v>0</v>
      </c>
      <c r="G89" s="4">
        <f t="shared" si="9"/>
        <v>0</v>
      </c>
      <c r="H89" s="3">
        <v>0</v>
      </c>
      <c r="I89" s="4">
        <f t="shared" si="10"/>
        <v>0</v>
      </c>
      <c r="J89" s="3">
        <v>0</v>
      </c>
      <c r="K89" s="4">
        <f t="shared" si="11"/>
        <v>0</v>
      </c>
      <c r="L89" s="3">
        <v>0.1</v>
      </c>
      <c r="M89" s="4">
        <f t="shared" si="12"/>
        <v>5.235602094240838E-3</v>
      </c>
      <c r="N89" s="3">
        <v>0</v>
      </c>
      <c r="O89" s="4">
        <f t="shared" si="13"/>
        <v>0</v>
      </c>
      <c r="P89" s="5" t="s">
        <v>14</v>
      </c>
    </row>
    <row r="90" spans="1:16" x14ac:dyDescent="0.2">
      <c r="A90" s="2" t="s">
        <v>95</v>
      </c>
      <c r="B90" s="3">
        <v>22.6</v>
      </c>
      <c r="C90" s="4">
        <f t="shared" si="7"/>
        <v>1</v>
      </c>
      <c r="D90" s="3">
        <v>0</v>
      </c>
      <c r="E90" s="4">
        <f t="shared" si="8"/>
        <v>0</v>
      </c>
      <c r="F90" s="3">
        <v>0</v>
      </c>
      <c r="G90" s="4">
        <f t="shared" si="9"/>
        <v>0</v>
      </c>
      <c r="H90" s="3">
        <v>0</v>
      </c>
      <c r="I90" s="4">
        <f t="shared" si="10"/>
        <v>0</v>
      </c>
      <c r="J90" s="3">
        <v>0</v>
      </c>
      <c r="K90" s="4">
        <f t="shared" si="11"/>
        <v>0</v>
      </c>
      <c r="L90" s="3">
        <v>0</v>
      </c>
      <c r="M90" s="4">
        <f t="shared" si="12"/>
        <v>0</v>
      </c>
      <c r="N90" s="3">
        <v>0</v>
      </c>
      <c r="O90" s="4">
        <f t="shared" si="13"/>
        <v>0</v>
      </c>
      <c r="P90" s="5" t="s">
        <v>14</v>
      </c>
    </row>
    <row r="91" spans="1:16" x14ac:dyDescent="0.2">
      <c r="A91" s="2" t="s">
        <v>96</v>
      </c>
      <c r="B91" s="3">
        <v>20</v>
      </c>
      <c r="C91" s="4">
        <f t="shared" si="7"/>
        <v>0.92165898617511521</v>
      </c>
      <c r="D91" s="3">
        <v>1.3</v>
      </c>
      <c r="E91" s="4">
        <f t="shared" si="8"/>
        <v>5.9907834101382493E-2</v>
      </c>
      <c r="F91" s="3">
        <v>0.2</v>
      </c>
      <c r="G91" s="4">
        <f t="shared" si="9"/>
        <v>9.2165898617511521E-3</v>
      </c>
      <c r="H91" s="3">
        <v>0</v>
      </c>
      <c r="I91" s="4">
        <f t="shared" si="10"/>
        <v>0</v>
      </c>
      <c r="J91" s="3">
        <v>0</v>
      </c>
      <c r="K91" s="4">
        <f t="shared" si="11"/>
        <v>0</v>
      </c>
      <c r="L91" s="3">
        <v>0.2</v>
      </c>
      <c r="M91" s="4">
        <f t="shared" si="12"/>
        <v>9.2165898617511521E-3</v>
      </c>
      <c r="N91" s="3">
        <v>0</v>
      </c>
      <c r="O91" s="4">
        <f t="shared" si="13"/>
        <v>0</v>
      </c>
      <c r="P91" s="5" t="s">
        <v>14</v>
      </c>
    </row>
    <row r="92" spans="1:16" x14ac:dyDescent="0.2">
      <c r="A92" s="2" t="s">
        <v>97</v>
      </c>
      <c r="B92" s="3">
        <v>17.7</v>
      </c>
      <c r="C92" s="4">
        <f t="shared" si="7"/>
        <v>0.946524064171123</v>
      </c>
      <c r="D92" s="3">
        <v>0.1</v>
      </c>
      <c r="E92" s="4">
        <f t="shared" si="8"/>
        <v>5.3475935828877011E-3</v>
      </c>
      <c r="F92" s="3">
        <v>0</v>
      </c>
      <c r="G92" s="4">
        <f t="shared" si="9"/>
        <v>0</v>
      </c>
      <c r="H92" s="3">
        <v>0</v>
      </c>
      <c r="I92" s="4">
        <f t="shared" si="10"/>
        <v>0</v>
      </c>
      <c r="J92" s="3">
        <v>0</v>
      </c>
      <c r="K92" s="4">
        <f t="shared" si="11"/>
        <v>0</v>
      </c>
      <c r="L92" s="3">
        <v>0.9</v>
      </c>
      <c r="M92" s="4">
        <f t="shared" si="12"/>
        <v>4.812834224598931E-2</v>
      </c>
      <c r="N92" s="3">
        <v>0</v>
      </c>
      <c r="O92" s="4">
        <f t="shared" si="13"/>
        <v>0</v>
      </c>
      <c r="P92" s="5" t="s">
        <v>14</v>
      </c>
    </row>
    <row r="93" spans="1:16" x14ac:dyDescent="0.2">
      <c r="A93" s="2" t="s">
        <v>98</v>
      </c>
      <c r="B93" s="3">
        <v>15.9</v>
      </c>
      <c r="C93" s="4">
        <f t="shared" si="7"/>
        <v>0.70353982300884954</v>
      </c>
      <c r="D93" s="3">
        <v>4</v>
      </c>
      <c r="E93" s="4">
        <f t="shared" si="8"/>
        <v>0.17699115044247787</v>
      </c>
      <c r="F93" s="3">
        <v>0.1</v>
      </c>
      <c r="G93" s="4">
        <f t="shared" si="9"/>
        <v>4.4247787610619468E-3</v>
      </c>
      <c r="H93" s="3">
        <v>0.7</v>
      </c>
      <c r="I93" s="4">
        <f t="shared" si="10"/>
        <v>3.0973451327433624E-2</v>
      </c>
      <c r="J93" s="3">
        <v>0.1</v>
      </c>
      <c r="K93" s="4">
        <f t="shared" si="11"/>
        <v>4.4247787610619468E-3</v>
      </c>
      <c r="L93" s="3">
        <v>1.8</v>
      </c>
      <c r="M93" s="4">
        <f t="shared" si="12"/>
        <v>7.9646017699115043E-2</v>
      </c>
      <c r="N93" s="3">
        <v>0</v>
      </c>
      <c r="O93" s="4">
        <f t="shared" si="13"/>
        <v>0</v>
      </c>
      <c r="P93" s="5" t="s">
        <v>14</v>
      </c>
    </row>
    <row r="94" spans="1:16" x14ac:dyDescent="0.2">
      <c r="A94" s="2" t="s">
        <v>99</v>
      </c>
      <c r="B94" s="3">
        <v>9.1999999999999993</v>
      </c>
      <c r="C94" s="4">
        <f t="shared" si="7"/>
        <v>0.63448275862068959</v>
      </c>
      <c r="D94" s="3">
        <v>3.5</v>
      </c>
      <c r="E94" s="4">
        <f t="shared" si="8"/>
        <v>0.2413793103448276</v>
      </c>
      <c r="F94" s="3">
        <v>0.3</v>
      </c>
      <c r="G94" s="4">
        <f t="shared" si="9"/>
        <v>2.0689655172413793E-2</v>
      </c>
      <c r="H94" s="3">
        <v>1</v>
      </c>
      <c r="I94" s="4">
        <f t="shared" si="10"/>
        <v>6.8965517241379309E-2</v>
      </c>
      <c r="J94" s="3">
        <v>0.1</v>
      </c>
      <c r="K94" s="4">
        <f t="shared" si="11"/>
        <v>6.8965517241379318E-3</v>
      </c>
      <c r="L94" s="3">
        <v>0.4</v>
      </c>
      <c r="M94" s="4">
        <f t="shared" si="12"/>
        <v>2.7586206896551727E-2</v>
      </c>
      <c r="N94" s="3">
        <v>0</v>
      </c>
      <c r="O94" s="4">
        <f t="shared" si="13"/>
        <v>0</v>
      </c>
      <c r="P94" s="5" t="s">
        <v>14</v>
      </c>
    </row>
    <row r="95" spans="1:16" x14ac:dyDescent="0.2">
      <c r="A95" s="2" t="s">
        <v>100</v>
      </c>
      <c r="B95" s="3">
        <v>10.199999999999999</v>
      </c>
      <c r="C95" s="4">
        <f t="shared" si="7"/>
        <v>0.68</v>
      </c>
      <c r="D95" s="3">
        <v>4.5999999999999996</v>
      </c>
      <c r="E95" s="4">
        <f t="shared" si="8"/>
        <v>0.3066666666666667</v>
      </c>
      <c r="F95" s="3">
        <v>0</v>
      </c>
      <c r="G95" s="4">
        <f t="shared" si="9"/>
        <v>0</v>
      </c>
      <c r="H95" s="3">
        <v>0</v>
      </c>
      <c r="I95" s="4">
        <f t="shared" si="10"/>
        <v>0</v>
      </c>
      <c r="J95" s="3">
        <v>0</v>
      </c>
      <c r="K95" s="4">
        <f t="shared" si="11"/>
        <v>0</v>
      </c>
      <c r="L95" s="3">
        <v>0.2</v>
      </c>
      <c r="M95" s="4">
        <f t="shared" si="12"/>
        <v>1.3333333333333336E-2</v>
      </c>
      <c r="N95" s="3">
        <v>0</v>
      </c>
      <c r="O95" s="4">
        <f t="shared" si="13"/>
        <v>0</v>
      </c>
      <c r="P95" s="5" t="s">
        <v>14</v>
      </c>
    </row>
    <row r="96" spans="1:16" x14ac:dyDescent="0.2">
      <c r="A96" s="2" t="s">
        <v>101</v>
      </c>
      <c r="B96" s="3">
        <v>15.8</v>
      </c>
      <c r="C96" s="4">
        <f t="shared" si="7"/>
        <v>0.93491124260355019</v>
      </c>
      <c r="D96" s="3">
        <v>1</v>
      </c>
      <c r="E96" s="4">
        <f t="shared" si="8"/>
        <v>5.9171597633136085E-2</v>
      </c>
      <c r="F96" s="3">
        <v>0</v>
      </c>
      <c r="G96" s="4">
        <f t="shared" si="9"/>
        <v>0</v>
      </c>
      <c r="H96" s="3">
        <v>0</v>
      </c>
      <c r="I96" s="4">
        <f t="shared" si="10"/>
        <v>0</v>
      </c>
      <c r="J96" s="3">
        <v>0</v>
      </c>
      <c r="K96" s="4">
        <f t="shared" si="11"/>
        <v>0</v>
      </c>
      <c r="L96" s="3">
        <v>0.1</v>
      </c>
      <c r="M96" s="4">
        <f t="shared" si="12"/>
        <v>5.9171597633136093E-3</v>
      </c>
      <c r="N96" s="3">
        <v>0</v>
      </c>
      <c r="O96" s="4">
        <f t="shared" si="13"/>
        <v>0</v>
      </c>
      <c r="P96" s="5" t="s">
        <v>14</v>
      </c>
    </row>
    <row r="97" spans="1:16" x14ac:dyDescent="0.2">
      <c r="A97" s="2" t="s">
        <v>102</v>
      </c>
      <c r="B97" s="3">
        <v>21.6</v>
      </c>
      <c r="C97" s="4">
        <f t="shared" si="7"/>
        <v>0.93506493506493504</v>
      </c>
      <c r="D97" s="3">
        <v>0</v>
      </c>
      <c r="E97" s="4">
        <f t="shared" si="8"/>
        <v>0</v>
      </c>
      <c r="F97" s="3">
        <v>1.2</v>
      </c>
      <c r="G97" s="4">
        <f t="shared" si="9"/>
        <v>5.1948051948051945E-2</v>
      </c>
      <c r="H97" s="3">
        <v>0</v>
      </c>
      <c r="I97" s="4">
        <f t="shared" si="10"/>
        <v>0</v>
      </c>
      <c r="J97" s="3">
        <v>0</v>
      </c>
      <c r="K97" s="4">
        <f t="shared" si="11"/>
        <v>0</v>
      </c>
      <c r="L97" s="3">
        <v>0.3</v>
      </c>
      <c r="M97" s="4">
        <f t="shared" si="12"/>
        <v>1.2987012987012986E-2</v>
      </c>
      <c r="N97" s="3">
        <v>0</v>
      </c>
      <c r="O97" s="4">
        <f t="shared" si="13"/>
        <v>0</v>
      </c>
      <c r="P97" s="5" t="s">
        <v>14</v>
      </c>
    </row>
    <row r="98" spans="1:16" x14ac:dyDescent="0.2">
      <c r="A98" s="2" t="s">
        <v>103</v>
      </c>
      <c r="B98" s="3">
        <v>11</v>
      </c>
      <c r="C98" s="4">
        <f t="shared" si="7"/>
        <v>0.75862068965517238</v>
      </c>
      <c r="D98" s="3">
        <v>0</v>
      </c>
      <c r="E98" s="4">
        <f t="shared" si="8"/>
        <v>0</v>
      </c>
      <c r="F98" s="3">
        <v>3.1</v>
      </c>
      <c r="G98" s="4">
        <f t="shared" si="9"/>
        <v>0.21379310344827587</v>
      </c>
      <c r="H98" s="3">
        <v>0</v>
      </c>
      <c r="I98" s="4">
        <f t="shared" si="10"/>
        <v>0</v>
      </c>
      <c r="J98" s="3">
        <v>0</v>
      </c>
      <c r="K98" s="4">
        <f t="shared" si="11"/>
        <v>0</v>
      </c>
      <c r="L98" s="3">
        <v>0.4</v>
      </c>
      <c r="M98" s="4">
        <f t="shared" si="12"/>
        <v>2.7586206896551727E-2</v>
      </c>
      <c r="N98" s="3">
        <v>0</v>
      </c>
      <c r="O98" s="4">
        <f t="shared" si="13"/>
        <v>0</v>
      </c>
      <c r="P98" s="5" t="s">
        <v>14</v>
      </c>
    </row>
    <row r="99" spans="1:16" x14ac:dyDescent="0.2">
      <c r="A99" s="2" t="s">
        <v>104</v>
      </c>
      <c r="B99" s="3">
        <v>14</v>
      </c>
      <c r="C99" s="4">
        <f t="shared" si="7"/>
        <v>0.86956521739130432</v>
      </c>
      <c r="D99" s="3">
        <v>0</v>
      </c>
      <c r="E99" s="4">
        <f t="shared" si="8"/>
        <v>0</v>
      </c>
      <c r="F99" s="3">
        <v>0.4</v>
      </c>
      <c r="G99" s="4">
        <f t="shared" si="9"/>
        <v>2.4844720496894408E-2</v>
      </c>
      <c r="H99" s="3">
        <v>0</v>
      </c>
      <c r="I99" s="4">
        <f t="shared" si="10"/>
        <v>0</v>
      </c>
      <c r="J99" s="3">
        <v>0</v>
      </c>
      <c r="K99" s="4">
        <f t="shared" si="11"/>
        <v>0</v>
      </c>
      <c r="L99" s="3">
        <v>1.7</v>
      </c>
      <c r="M99" s="4">
        <f t="shared" si="12"/>
        <v>0.10559006211180123</v>
      </c>
      <c r="N99" s="3">
        <v>0</v>
      </c>
      <c r="O99" s="4">
        <f t="shared" si="13"/>
        <v>0</v>
      </c>
      <c r="P99" s="5" t="s">
        <v>14</v>
      </c>
    </row>
    <row r="100" spans="1:16" x14ac:dyDescent="0.2">
      <c r="A100" s="2" t="s">
        <v>105</v>
      </c>
      <c r="B100" s="3">
        <v>21.6</v>
      </c>
      <c r="C100" s="4">
        <f t="shared" si="7"/>
        <v>0.94323144104803491</v>
      </c>
      <c r="D100" s="3">
        <v>0.6</v>
      </c>
      <c r="E100" s="4">
        <f t="shared" si="8"/>
        <v>2.620087336244541E-2</v>
      </c>
      <c r="F100" s="3">
        <v>0</v>
      </c>
      <c r="G100" s="4">
        <f t="shared" si="9"/>
        <v>0</v>
      </c>
      <c r="H100" s="3">
        <v>0</v>
      </c>
      <c r="I100" s="4">
        <f t="shared" si="10"/>
        <v>0</v>
      </c>
      <c r="J100" s="3">
        <v>0</v>
      </c>
      <c r="K100" s="4">
        <f t="shared" si="11"/>
        <v>0</v>
      </c>
      <c r="L100" s="3">
        <v>0.7</v>
      </c>
      <c r="M100" s="4">
        <f t="shared" si="12"/>
        <v>3.0567685589519646E-2</v>
      </c>
      <c r="N100" s="3">
        <v>0</v>
      </c>
      <c r="O100" s="4">
        <f t="shared" si="13"/>
        <v>0</v>
      </c>
      <c r="P100" s="5" t="s">
        <v>14</v>
      </c>
    </row>
    <row r="101" spans="1:16" x14ac:dyDescent="0.2">
      <c r="A101" s="2" t="s">
        <v>106</v>
      </c>
      <c r="B101" s="3">
        <v>14.2</v>
      </c>
      <c r="C101" s="4">
        <f t="shared" si="7"/>
        <v>0.77173913043478259</v>
      </c>
      <c r="D101" s="3">
        <v>3.8</v>
      </c>
      <c r="E101" s="4">
        <f t="shared" si="8"/>
        <v>0.20652173913043478</v>
      </c>
      <c r="F101" s="3">
        <v>0</v>
      </c>
      <c r="G101" s="4">
        <f t="shared" si="9"/>
        <v>0</v>
      </c>
      <c r="H101" s="3">
        <v>0</v>
      </c>
      <c r="I101" s="4">
        <f t="shared" si="10"/>
        <v>0</v>
      </c>
      <c r="J101" s="3">
        <v>0</v>
      </c>
      <c r="K101" s="4">
        <f t="shared" si="11"/>
        <v>0</v>
      </c>
      <c r="L101" s="3">
        <v>0.4</v>
      </c>
      <c r="M101" s="4">
        <f t="shared" si="12"/>
        <v>2.1739130434782612E-2</v>
      </c>
      <c r="N101" s="3">
        <v>0</v>
      </c>
      <c r="O101" s="4">
        <f t="shared" si="13"/>
        <v>0</v>
      </c>
      <c r="P101" s="5" t="s">
        <v>14</v>
      </c>
    </row>
    <row r="102" spans="1:16" x14ac:dyDescent="0.2">
      <c r="A102" s="2" t="s">
        <v>107</v>
      </c>
      <c r="B102" s="3">
        <v>17.7</v>
      </c>
      <c r="C102" s="4">
        <f t="shared" si="7"/>
        <v>0.946524064171123</v>
      </c>
      <c r="D102" s="3">
        <v>0</v>
      </c>
      <c r="E102" s="4">
        <f t="shared" si="8"/>
        <v>0</v>
      </c>
      <c r="F102" s="3">
        <v>0</v>
      </c>
      <c r="G102" s="4">
        <f t="shared" si="9"/>
        <v>0</v>
      </c>
      <c r="H102" s="3">
        <v>0</v>
      </c>
      <c r="I102" s="4">
        <f t="shared" si="10"/>
        <v>0</v>
      </c>
      <c r="J102" s="3">
        <v>0.4</v>
      </c>
      <c r="K102" s="4">
        <f t="shared" si="11"/>
        <v>2.1390374331550804E-2</v>
      </c>
      <c r="L102" s="3">
        <v>0.6</v>
      </c>
      <c r="M102" s="4">
        <f t="shared" si="12"/>
        <v>3.2085561497326207E-2</v>
      </c>
      <c r="N102" s="3">
        <v>0</v>
      </c>
      <c r="O102" s="4">
        <f t="shared" si="13"/>
        <v>0</v>
      </c>
      <c r="P102" s="5" t="s">
        <v>14</v>
      </c>
    </row>
    <row r="103" spans="1:16" x14ac:dyDescent="0.2">
      <c r="A103" s="2" t="s">
        <v>108</v>
      </c>
      <c r="B103" s="3">
        <v>14.9</v>
      </c>
      <c r="C103" s="4">
        <f t="shared" si="7"/>
        <v>0.85142857142857142</v>
      </c>
      <c r="D103" s="3">
        <v>1.2</v>
      </c>
      <c r="E103" s="4">
        <f t="shared" si="8"/>
        <v>6.8571428571428575E-2</v>
      </c>
      <c r="F103" s="3">
        <v>0.7</v>
      </c>
      <c r="G103" s="4">
        <f t="shared" si="9"/>
        <v>0.04</v>
      </c>
      <c r="H103" s="3">
        <v>0.2</v>
      </c>
      <c r="I103" s="4">
        <f t="shared" si="10"/>
        <v>1.1428571428571429E-2</v>
      </c>
      <c r="J103" s="3">
        <v>0</v>
      </c>
      <c r="K103" s="4">
        <f t="shared" si="11"/>
        <v>0</v>
      </c>
      <c r="L103" s="3">
        <v>0.5</v>
      </c>
      <c r="M103" s="4">
        <f t="shared" si="12"/>
        <v>2.8571428571428571E-2</v>
      </c>
      <c r="N103" s="3">
        <v>0</v>
      </c>
      <c r="O103" s="4">
        <f t="shared" si="13"/>
        <v>0</v>
      </c>
      <c r="P103" s="5" t="s">
        <v>14</v>
      </c>
    </row>
    <row r="104" spans="1:16" x14ac:dyDescent="0.2">
      <c r="A104" s="2" t="s">
        <v>109</v>
      </c>
      <c r="B104" s="3">
        <v>13.3</v>
      </c>
      <c r="C104" s="4">
        <f t="shared" si="7"/>
        <v>0.83125000000000004</v>
      </c>
      <c r="D104" s="3">
        <v>1.4</v>
      </c>
      <c r="E104" s="4">
        <f t="shared" si="8"/>
        <v>8.7499999999999994E-2</v>
      </c>
      <c r="F104" s="3">
        <v>0.4</v>
      </c>
      <c r="G104" s="4">
        <f t="shared" si="9"/>
        <v>2.5000000000000001E-2</v>
      </c>
      <c r="H104" s="3">
        <v>0.6</v>
      </c>
      <c r="I104" s="4">
        <f t="shared" si="10"/>
        <v>3.7499999999999999E-2</v>
      </c>
      <c r="J104" s="3">
        <v>0</v>
      </c>
      <c r="K104" s="4">
        <f t="shared" si="11"/>
        <v>0</v>
      </c>
      <c r="L104" s="3">
        <v>0.3</v>
      </c>
      <c r="M104" s="4">
        <f t="shared" si="12"/>
        <v>1.8749999999999999E-2</v>
      </c>
      <c r="N104" s="3">
        <v>0</v>
      </c>
      <c r="O104" s="4">
        <f t="shared" si="13"/>
        <v>0</v>
      </c>
      <c r="P104" s="5" t="s">
        <v>14</v>
      </c>
    </row>
    <row r="105" spans="1:16" x14ac:dyDescent="0.2">
      <c r="A105" s="2" t="s">
        <v>110</v>
      </c>
      <c r="B105" s="3">
        <v>16.8</v>
      </c>
      <c r="C105" s="4">
        <f t="shared" si="7"/>
        <v>0.90322580645161288</v>
      </c>
      <c r="D105" s="3">
        <v>1.1000000000000001</v>
      </c>
      <c r="E105" s="4">
        <f t="shared" si="8"/>
        <v>5.9139784946236562E-2</v>
      </c>
      <c r="F105" s="3">
        <v>0.2</v>
      </c>
      <c r="G105" s="4">
        <f t="shared" si="9"/>
        <v>1.075268817204301E-2</v>
      </c>
      <c r="H105" s="3">
        <v>0</v>
      </c>
      <c r="I105" s="4">
        <f t="shared" si="10"/>
        <v>0</v>
      </c>
      <c r="J105" s="3">
        <v>0</v>
      </c>
      <c r="K105" s="4">
        <f t="shared" si="11"/>
        <v>0</v>
      </c>
      <c r="L105" s="3">
        <v>0.5</v>
      </c>
      <c r="M105" s="4">
        <f t="shared" si="12"/>
        <v>2.6881720430107524E-2</v>
      </c>
      <c r="N105" s="3">
        <v>0</v>
      </c>
      <c r="O105" s="4">
        <f t="shared" si="13"/>
        <v>0</v>
      </c>
      <c r="P105" s="5" t="s">
        <v>14</v>
      </c>
    </row>
    <row r="106" spans="1:16" x14ac:dyDescent="0.2">
      <c r="A106" s="2" t="s">
        <v>111</v>
      </c>
      <c r="B106" s="3">
        <v>10.1</v>
      </c>
      <c r="C106" s="4">
        <f t="shared" si="7"/>
        <v>0.65584415584415601</v>
      </c>
      <c r="D106" s="3">
        <v>2.1</v>
      </c>
      <c r="E106" s="4">
        <f t="shared" si="8"/>
        <v>0.13636363636363641</v>
      </c>
      <c r="F106" s="3">
        <v>2.2000000000000002</v>
      </c>
      <c r="G106" s="4">
        <f t="shared" si="9"/>
        <v>0.1428571428571429</v>
      </c>
      <c r="H106" s="3">
        <v>0.2</v>
      </c>
      <c r="I106" s="4">
        <f t="shared" si="10"/>
        <v>1.298701298701299E-2</v>
      </c>
      <c r="J106" s="3">
        <v>0.1</v>
      </c>
      <c r="K106" s="4">
        <f t="shared" si="11"/>
        <v>6.4935064935064948E-3</v>
      </c>
      <c r="L106" s="3">
        <v>0.7</v>
      </c>
      <c r="M106" s="4">
        <f t="shared" si="12"/>
        <v>4.5454545454545463E-2</v>
      </c>
      <c r="N106" s="3">
        <v>0</v>
      </c>
      <c r="O106" s="4">
        <f t="shared" si="13"/>
        <v>0</v>
      </c>
      <c r="P106" s="5" t="s">
        <v>14</v>
      </c>
    </row>
    <row r="107" spans="1:16" x14ac:dyDescent="0.2">
      <c r="A107" s="2" t="s">
        <v>112</v>
      </c>
      <c r="B107" s="3">
        <v>14.1</v>
      </c>
      <c r="C107" s="4">
        <f t="shared" si="7"/>
        <v>0.81976744186046513</v>
      </c>
      <c r="D107" s="3">
        <v>2.5</v>
      </c>
      <c r="E107" s="4">
        <f t="shared" si="8"/>
        <v>0.14534883720930233</v>
      </c>
      <c r="F107" s="3">
        <v>0</v>
      </c>
      <c r="G107" s="4">
        <f t="shared" si="9"/>
        <v>0</v>
      </c>
      <c r="H107" s="3">
        <v>0.2</v>
      </c>
      <c r="I107" s="4">
        <f t="shared" si="10"/>
        <v>1.1627906976744188E-2</v>
      </c>
      <c r="J107" s="3">
        <v>0</v>
      </c>
      <c r="K107" s="4">
        <f t="shared" si="11"/>
        <v>0</v>
      </c>
      <c r="L107" s="3">
        <v>0.4</v>
      </c>
      <c r="M107" s="4">
        <f t="shared" si="12"/>
        <v>2.3255813953488375E-2</v>
      </c>
      <c r="N107" s="3">
        <v>0</v>
      </c>
      <c r="O107" s="4">
        <f t="shared" si="13"/>
        <v>0</v>
      </c>
      <c r="P107" s="5" t="s">
        <v>14</v>
      </c>
    </row>
    <row r="108" spans="1:16" x14ac:dyDescent="0.2">
      <c r="A108" s="2" t="s">
        <v>113</v>
      </c>
      <c r="B108" s="3">
        <v>17.899999999999999</v>
      </c>
      <c r="C108" s="4">
        <f t="shared" si="7"/>
        <v>0.90862944162436543</v>
      </c>
      <c r="D108" s="3">
        <v>1.1000000000000001</v>
      </c>
      <c r="E108" s="4">
        <f t="shared" si="8"/>
        <v>5.5837563451776658E-2</v>
      </c>
      <c r="F108" s="3">
        <v>0</v>
      </c>
      <c r="G108" s="4">
        <f t="shared" si="9"/>
        <v>0</v>
      </c>
      <c r="H108" s="3">
        <v>0</v>
      </c>
      <c r="I108" s="4">
        <f t="shared" si="10"/>
        <v>0</v>
      </c>
      <c r="J108" s="3">
        <v>0.2</v>
      </c>
      <c r="K108" s="4">
        <f t="shared" si="11"/>
        <v>1.0152284263959392E-2</v>
      </c>
      <c r="L108" s="3">
        <v>0.5</v>
      </c>
      <c r="M108" s="4">
        <f t="shared" si="12"/>
        <v>2.5380710659898477E-2</v>
      </c>
      <c r="N108" s="3">
        <v>0</v>
      </c>
      <c r="O108" s="4">
        <f t="shared" si="13"/>
        <v>0</v>
      </c>
      <c r="P108" s="5" t="s">
        <v>14</v>
      </c>
    </row>
    <row r="109" spans="1:16" x14ac:dyDescent="0.2">
      <c r="A109" s="2" t="s">
        <v>114</v>
      </c>
      <c r="B109" s="3">
        <v>10</v>
      </c>
      <c r="C109" s="4">
        <f t="shared" si="7"/>
        <v>0.64935064935064946</v>
      </c>
      <c r="D109" s="3">
        <v>2.7</v>
      </c>
      <c r="E109" s="4">
        <f t="shared" si="8"/>
        <v>0.17532467532467536</v>
      </c>
      <c r="F109" s="3">
        <v>0.8</v>
      </c>
      <c r="G109" s="4">
        <f t="shared" si="9"/>
        <v>5.1948051948051958E-2</v>
      </c>
      <c r="H109" s="3">
        <v>0</v>
      </c>
      <c r="I109" s="4">
        <f t="shared" si="10"/>
        <v>0</v>
      </c>
      <c r="J109" s="3">
        <v>0.2</v>
      </c>
      <c r="K109" s="4">
        <f t="shared" si="11"/>
        <v>1.298701298701299E-2</v>
      </c>
      <c r="L109" s="3">
        <v>1.7</v>
      </c>
      <c r="M109" s="4">
        <f t="shared" si="12"/>
        <v>0.1103896103896104</v>
      </c>
      <c r="N109" s="3">
        <v>0</v>
      </c>
      <c r="O109" s="4">
        <f t="shared" si="13"/>
        <v>0</v>
      </c>
      <c r="P109" s="5" t="s">
        <v>14</v>
      </c>
    </row>
    <row r="110" spans="1:16" x14ac:dyDescent="0.2">
      <c r="A110" s="2" t="s">
        <v>115</v>
      </c>
      <c r="B110" s="3">
        <v>11.2</v>
      </c>
      <c r="C110" s="4">
        <f t="shared" si="7"/>
        <v>0.74172185430463577</v>
      </c>
      <c r="D110" s="3">
        <v>3</v>
      </c>
      <c r="E110" s="4">
        <f t="shared" si="8"/>
        <v>0.19867549668874174</v>
      </c>
      <c r="F110" s="3">
        <v>0</v>
      </c>
      <c r="G110" s="4">
        <f t="shared" si="9"/>
        <v>0</v>
      </c>
      <c r="H110" s="3">
        <v>0.1</v>
      </c>
      <c r="I110" s="4">
        <f t="shared" si="10"/>
        <v>6.6225165562913925E-3</v>
      </c>
      <c r="J110" s="3">
        <v>0.1</v>
      </c>
      <c r="K110" s="4">
        <f t="shared" si="11"/>
        <v>6.6225165562913925E-3</v>
      </c>
      <c r="L110" s="3">
        <v>0.7</v>
      </c>
      <c r="M110" s="4">
        <f t="shared" si="12"/>
        <v>4.6357615894039736E-2</v>
      </c>
      <c r="N110" s="3">
        <v>0</v>
      </c>
      <c r="O110" s="4">
        <f t="shared" si="13"/>
        <v>0</v>
      </c>
      <c r="P110" s="5" t="s">
        <v>14</v>
      </c>
    </row>
    <row r="111" spans="1:16" x14ac:dyDescent="0.2">
      <c r="A111" s="2" t="s">
        <v>116</v>
      </c>
      <c r="B111" s="3">
        <v>7.6</v>
      </c>
      <c r="C111" s="4">
        <f t="shared" si="7"/>
        <v>0.5</v>
      </c>
      <c r="D111" s="3">
        <v>4.0999999999999996</v>
      </c>
      <c r="E111" s="4">
        <f t="shared" si="8"/>
        <v>0.26973684210526316</v>
      </c>
      <c r="F111" s="3">
        <v>0.8</v>
      </c>
      <c r="G111" s="4">
        <f t="shared" si="9"/>
        <v>5.2631578947368425E-2</v>
      </c>
      <c r="H111" s="3">
        <v>0.4</v>
      </c>
      <c r="I111" s="4">
        <f t="shared" si="10"/>
        <v>2.6315789473684213E-2</v>
      </c>
      <c r="J111" s="3">
        <v>0</v>
      </c>
      <c r="K111" s="4">
        <f t="shared" si="11"/>
        <v>0</v>
      </c>
      <c r="L111" s="3">
        <v>2.2999999999999998</v>
      </c>
      <c r="M111" s="4">
        <f t="shared" si="12"/>
        <v>0.15131578947368421</v>
      </c>
      <c r="N111" s="3">
        <v>0</v>
      </c>
      <c r="O111" s="4">
        <f t="shared" si="13"/>
        <v>0</v>
      </c>
      <c r="P111" s="5" t="s">
        <v>14</v>
      </c>
    </row>
    <row r="112" spans="1:16" x14ac:dyDescent="0.2">
      <c r="A112" s="2" t="s">
        <v>117</v>
      </c>
      <c r="B112" s="3">
        <v>6.2</v>
      </c>
      <c r="C112" s="4">
        <f t="shared" si="7"/>
        <v>0.45255474452554745</v>
      </c>
      <c r="D112" s="3">
        <v>5.4</v>
      </c>
      <c r="E112" s="4">
        <f t="shared" si="8"/>
        <v>0.39416058394160586</v>
      </c>
      <c r="F112" s="3">
        <v>0</v>
      </c>
      <c r="G112" s="4">
        <f t="shared" si="9"/>
        <v>0</v>
      </c>
      <c r="H112" s="3">
        <v>1.5</v>
      </c>
      <c r="I112" s="4">
        <f t="shared" si="10"/>
        <v>0.1094890510948905</v>
      </c>
      <c r="J112" s="3">
        <v>0</v>
      </c>
      <c r="K112" s="4">
        <f t="shared" si="11"/>
        <v>0</v>
      </c>
      <c r="L112" s="3">
        <v>0.6</v>
      </c>
      <c r="M112" s="4">
        <f t="shared" si="12"/>
        <v>4.3795620437956199E-2</v>
      </c>
      <c r="N112" s="3">
        <v>0</v>
      </c>
      <c r="O112" s="4">
        <f t="shared" si="13"/>
        <v>0</v>
      </c>
      <c r="P112" s="5" t="s">
        <v>14</v>
      </c>
    </row>
    <row r="113" spans="1:16" x14ac:dyDescent="0.2">
      <c r="A113" s="2" t="s">
        <v>118</v>
      </c>
      <c r="B113" s="3">
        <v>14.2</v>
      </c>
      <c r="C113" s="4">
        <f t="shared" si="7"/>
        <v>0.79775280898876411</v>
      </c>
      <c r="D113" s="3">
        <v>3</v>
      </c>
      <c r="E113" s="4">
        <f t="shared" si="8"/>
        <v>0.16853932584269665</v>
      </c>
      <c r="F113" s="3">
        <v>0</v>
      </c>
      <c r="G113" s="4">
        <f t="shared" si="9"/>
        <v>0</v>
      </c>
      <c r="H113" s="3">
        <v>0.4</v>
      </c>
      <c r="I113" s="4">
        <f t="shared" si="10"/>
        <v>2.2471910112359557E-2</v>
      </c>
      <c r="J113" s="3">
        <v>0</v>
      </c>
      <c r="K113" s="4">
        <f t="shared" si="11"/>
        <v>0</v>
      </c>
      <c r="L113" s="3">
        <v>0.2</v>
      </c>
      <c r="M113" s="4">
        <f t="shared" si="12"/>
        <v>1.1235955056179778E-2</v>
      </c>
      <c r="N113" s="3">
        <v>0</v>
      </c>
      <c r="O113" s="4">
        <f t="shared" si="13"/>
        <v>0</v>
      </c>
      <c r="P113" s="5" t="s">
        <v>14</v>
      </c>
    </row>
    <row r="114" spans="1:16" x14ac:dyDescent="0.2">
      <c r="A114" s="2" t="s">
        <v>119</v>
      </c>
      <c r="B114" s="3">
        <v>14.6</v>
      </c>
      <c r="C114" s="4">
        <f t="shared" si="7"/>
        <v>0.76842105263157889</v>
      </c>
      <c r="D114" s="3">
        <v>3</v>
      </c>
      <c r="E114" s="4">
        <f t="shared" si="8"/>
        <v>0.15789473684210525</v>
      </c>
      <c r="F114" s="3">
        <v>0.2</v>
      </c>
      <c r="G114" s="4">
        <f t="shared" si="9"/>
        <v>1.0526315789473684E-2</v>
      </c>
      <c r="H114" s="3">
        <v>0.7</v>
      </c>
      <c r="I114" s="4">
        <f t="shared" si="10"/>
        <v>3.6842105263157891E-2</v>
      </c>
      <c r="J114" s="3">
        <v>0</v>
      </c>
      <c r="K114" s="4">
        <f t="shared" si="11"/>
        <v>0</v>
      </c>
      <c r="L114" s="3">
        <v>0.5</v>
      </c>
      <c r="M114" s="4">
        <f t="shared" si="12"/>
        <v>2.6315789473684209E-2</v>
      </c>
      <c r="N114" s="3">
        <v>0</v>
      </c>
      <c r="O114" s="4">
        <f t="shared" si="13"/>
        <v>0</v>
      </c>
      <c r="P114" s="5" t="s">
        <v>14</v>
      </c>
    </row>
    <row r="115" spans="1:16" x14ac:dyDescent="0.2">
      <c r="A115" s="2" t="s">
        <v>120</v>
      </c>
      <c r="B115" s="3">
        <v>10.199999999999999</v>
      </c>
      <c r="C115" s="4">
        <f t="shared" si="7"/>
        <v>0.64968152866242046</v>
      </c>
      <c r="D115" s="3">
        <v>1.6</v>
      </c>
      <c r="E115" s="4">
        <f t="shared" si="8"/>
        <v>0.10191082802547773</v>
      </c>
      <c r="F115" s="3">
        <v>2.6</v>
      </c>
      <c r="G115" s="4">
        <f t="shared" si="9"/>
        <v>0.16560509554140129</v>
      </c>
      <c r="H115" s="3">
        <v>0.1</v>
      </c>
      <c r="I115" s="4">
        <f t="shared" si="10"/>
        <v>6.3694267515923579E-3</v>
      </c>
      <c r="J115" s="3">
        <v>0</v>
      </c>
      <c r="K115" s="4">
        <f t="shared" si="11"/>
        <v>0</v>
      </c>
      <c r="L115" s="3">
        <v>1.2</v>
      </c>
      <c r="M115" s="4">
        <f t="shared" si="12"/>
        <v>7.6433121019108291E-2</v>
      </c>
      <c r="N115" s="3">
        <v>0</v>
      </c>
      <c r="O115" s="4">
        <f t="shared" si="13"/>
        <v>0</v>
      </c>
      <c r="P115" s="5" t="s">
        <v>14</v>
      </c>
    </row>
    <row r="116" spans="1:16" x14ac:dyDescent="0.2">
      <c r="A116" s="2" t="s">
        <v>121</v>
      </c>
      <c r="B116" s="3">
        <v>15.7</v>
      </c>
      <c r="C116" s="4">
        <f t="shared" si="7"/>
        <v>0.80102040816326536</v>
      </c>
      <c r="D116" s="3">
        <v>3.5</v>
      </c>
      <c r="E116" s="4">
        <f t="shared" si="8"/>
        <v>0.1785714285714286</v>
      </c>
      <c r="F116" s="3">
        <v>0</v>
      </c>
      <c r="G116" s="4">
        <f t="shared" si="9"/>
        <v>0</v>
      </c>
      <c r="H116" s="3">
        <v>0.2</v>
      </c>
      <c r="I116" s="4">
        <f t="shared" si="10"/>
        <v>1.0204081632653062E-2</v>
      </c>
      <c r="J116" s="3">
        <v>0</v>
      </c>
      <c r="K116" s="4">
        <f t="shared" si="11"/>
        <v>0</v>
      </c>
      <c r="L116" s="3">
        <v>0.2</v>
      </c>
      <c r="M116" s="4">
        <f t="shared" si="12"/>
        <v>1.0204081632653062E-2</v>
      </c>
      <c r="N116" s="3">
        <v>0</v>
      </c>
      <c r="O116" s="4">
        <f t="shared" si="13"/>
        <v>0</v>
      </c>
      <c r="P116" s="5" t="s">
        <v>14</v>
      </c>
    </row>
    <row r="117" spans="1:16" x14ac:dyDescent="0.2">
      <c r="A117" s="2" t="s">
        <v>122</v>
      </c>
      <c r="B117" s="3">
        <v>16.100000000000001</v>
      </c>
      <c r="C117" s="4">
        <f t="shared" si="7"/>
        <v>0.83854166666666663</v>
      </c>
      <c r="D117" s="3">
        <v>2.6</v>
      </c>
      <c r="E117" s="4">
        <f t="shared" si="8"/>
        <v>0.13541666666666666</v>
      </c>
      <c r="F117" s="3">
        <v>0</v>
      </c>
      <c r="G117" s="4">
        <f t="shared" si="9"/>
        <v>0</v>
      </c>
      <c r="H117" s="3">
        <v>0</v>
      </c>
      <c r="I117" s="4">
        <f t="shared" si="10"/>
        <v>0</v>
      </c>
      <c r="J117" s="3">
        <v>0</v>
      </c>
      <c r="K117" s="4">
        <f t="shared" si="11"/>
        <v>0</v>
      </c>
      <c r="L117" s="3">
        <v>0.5</v>
      </c>
      <c r="M117" s="4">
        <f t="shared" si="12"/>
        <v>2.6041666666666664E-2</v>
      </c>
      <c r="N117" s="3">
        <v>0</v>
      </c>
      <c r="O117" s="4">
        <f t="shared" si="13"/>
        <v>0</v>
      </c>
      <c r="P117" s="5" t="s">
        <v>14</v>
      </c>
    </row>
    <row r="118" spans="1:16" x14ac:dyDescent="0.2">
      <c r="A118" s="2" t="s">
        <v>123</v>
      </c>
      <c r="B118" s="3">
        <v>14</v>
      </c>
      <c r="C118" s="4">
        <f t="shared" si="7"/>
        <v>0.78651685393258419</v>
      </c>
      <c r="D118" s="3">
        <v>2</v>
      </c>
      <c r="E118" s="4">
        <f t="shared" si="8"/>
        <v>0.11235955056179775</v>
      </c>
      <c r="F118" s="3">
        <v>0</v>
      </c>
      <c r="G118" s="4">
        <f t="shared" si="9"/>
        <v>0</v>
      </c>
      <c r="H118" s="3">
        <v>0</v>
      </c>
      <c r="I118" s="4">
        <f t="shared" si="10"/>
        <v>0</v>
      </c>
      <c r="J118" s="3">
        <v>0</v>
      </c>
      <c r="K118" s="4">
        <f t="shared" si="11"/>
        <v>0</v>
      </c>
      <c r="L118" s="3">
        <v>1.8</v>
      </c>
      <c r="M118" s="4">
        <f t="shared" si="12"/>
        <v>0.10112359550561797</v>
      </c>
      <c r="N118" s="3">
        <v>0</v>
      </c>
      <c r="O118" s="4">
        <f t="shared" si="13"/>
        <v>0</v>
      </c>
      <c r="P118" s="5" t="s">
        <v>14</v>
      </c>
    </row>
    <row r="119" spans="1:16" x14ac:dyDescent="0.2">
      <c r="A119" s="2" t="s">
        <v>124</v>
      </c>
      <c r="B119" s="3">
        <v>17.3</v>
      </c>
      <c r="C119" s="4">
        <f t="shared" si="7"/>
        <v>0.83173076923076927</v>
      </c>
      <c r="D119" s="3">
        <v>2.4</v>
      </c>
      <c r="E119" s="4">
        <f t="shared" si="8"/>
        <v>0.11538461538461538</v>
      </c>
      <c r="F119" s="3">
        <v>0</v>
      </c>
      <c r="G119" s="4">
        <f t="shared" si="9"/>
        <v>0</v>
      </c>
      <c r="H119" s="3">
        <v>0.1</v>
      </c>
      <c r="I119" s="4">
        <f t="shared" si="10"/>
        <v>4.807692307692308E-3</v>
      </c>
      <c r="J119" s="3">
        <v>0</v>
      </c>
      <c r="K119" s="4">
        <f t="shared" si="11"/>
        <v>0</v>
      </c>
      <c r="L119" s="3">
        <v>1</v>
      </c>
      <c r="M119" s="4">
        <f t="shared" si="12"/>
        <v>4.8076923076923073E-2</v>
      </c>
      <c r="N119" s="3">
        <v>0</v>
      </c>
      <c r="O119" s="4">
        <f t="shared" si="13"/>
        <v>0</v>
      </c>
      <c r="P119" s="5" t="s">
        <v>14</v>
      </c>
    </row>
    <row r="120" spans="1:16" x14ac:dyDescent="0.2">
      <c r="A120" s="2" t="s">
        <v>125</v>
      </c>
      <c r="B120" s="3">
        <v>15.4</v>
      </c>
      <c r="C120" s="4">
        <f t="shared" si="7"/>
        <v>0.79381443298969079</v>
      </c>
      <c r="D120" s="3">
        <v>1.8</v>
      </c>
      <c r="E120" s="4">
        <f t="shared" si="8"/>
        <v>9.2783505154639179E-2</v>
      </c>
      <c r="F120" s="3">
        <v>0.8</v>
      </c>
      <c r="G120" s="4">
        <f t="shared" si="9"/>
        <v>4.1237113402061862E-2</v>
      </c>
      <c r="H120" s="3">
        <v>0.9</v>
      </c>
      <c r="I120" s="4">
        <f t="shared" si="10"/>
        <v>4.6391752577319589E-2</v>
      </c>
      <c r="J120" s="3">
        <v>0</v>
      </c>
      <c r="K120" s="4">
        <f t="shared" si="11"/>
        <v>0</v>
      </c>
      <c r="L120" s="3">
        <v>0.5</v>
      </c>
      <c r="M120" s="4">
        <f t="shared" si="12"/>
        <v>2.5773195876288662E-2</v>
      </c>
      <c r="N120" s="3">
        <v>0</v>
      </c>
      <c r="O120" s="4">
        <f t="shared" si="13"/>
        <v>0</v>
      </c>
      <c r="P120" s="5" t="s">
        <v>14</v>
      </c>
    </row>
    <row r="121" spans="1:16" x14ac:dyDescent="0.2">
      <c r="A121" s="2" t="s">
        <v>126</v>
      </c>
      <c r="B121" s="3">
        <v>14.8</v>
      </c>
      <c r="C121" s="4">
        <f t="shared" si="7"/>
        <v>0.81767955801104986</v>
      </c>
      <c r="D121" s="3">
        <v>2.4</v>
      </c>
      <c r="E121" s="4">
        <f t="shared" si="8"/>
        <v>0.13259668508287295</v>
      </c>
      <c r="F121" s="3">
        <v>0</v>
      </c>
      <c r="G121" s="4">
        <f t="shared" si="9"/>
        <v>0</v>
      </c>
      <c r="H121" s="3">
        <v>0.2</v>
      </c>
      <c r="I121" s="4">
        <f t="shared" si="10"/>
        <v>1.1049723756906079E-2</v>
      </c>
      <c r="J121" s="3">
        <v>0</v>
      </c>
      <c r="K121" s="4">
        <f t="shared" si="11"/>
        <v>0</v>
      </c>
      <c r="L121" s="3">
        <v>0.7</v>
      </c>
      <c r="M121" s="4">
        <f t="shared" si="12"/>
        <v>3.8674033149171276E-2</v>
      </c>
      <c r="N121" s="3">
        <v>0</v>
      </c>
      <c r="O121" s="4">
        <f t="shared" si="13"/>
        <v>0</v>
      </c>
      <c r="P121" s="5" t="s">
        <v>14</v>
      </c>
    </row>
    <row r="122" spans="1:16" x14ac:dyDescent="0.2">
      <c r="A122" s="2" t="s">
        <v>127</v>
      </c>
      <c r="B122" s="3">
        <v>7.8</v>
      </c>
      <c r="C122" s="4">
        <f t="shared" si="7"/>
        <v>0.4756097560975609</v>
      </c>
      <c r="D122" s="3">
        <v>6</v>
      </c>
      <c r="E122" s="4">
        <f t="shared" si="8"/>
        <v>0.3658536585365853</v>
      </c>
      <c r="F122" s="3">
        <v>0</v>
      </c>
      <c r="G122" s="4">
        <f t="shared" si="9"/>
        <v>0</v>
      </c>
      <c r="H122" s="3">
        <v>1.5</v>
      </c>
      <c r="I122" s="4">
        <f t="shared" si="10"/>
        <v>9.1463414634146326E-2</v>
      </c>
      <c r="J122" s="3">
        <v>0</v>
      </c>
      <c r="K122" s="4">
        <f t="shared" si="11"/>
        <v>0</v>
      </c>
      <c r="L122" s="3">
        <v>1.1000000000000001</v>
      </c>
      <c r="M122" s="4">
        <f t="shared" si="12"/>
        <v>6.7073170731707307E-2</v>
      </c>
      <c r="N122" s="3">
        <v>0</v>
      </c>
      <c r="O122" s="4">
        <f t="shared" si="13"/>
        <v>0</v>
      </c>
      <c r="P122" s="5" t="s">
        <v>14</v>
      </c>
    </row>
    <row r="123" spans="1:16" x14ac:dyDescent="0.2">
      <c r="A123" s="2" t="s">
        <v>128</v>
      </c>
      <c r="B123" s="3">
        <v>8.1</v>
      </c>
      <c r="C123" s="4">
        <f t="shared" si="7"/>
        <v>0.49390243902439018</v>
      </c>
      <c r="D123" s="3">
        <v>4.9000000000000004</v>
      </c>
      <c r="E123" s="4">
        <f t="shared" si="8"/>
        <v>0.29878048780487804</v>
      </c>
      <c r="F123" s="3">
        <v>1.1000000000000001</v>
      </c>
      <c r="G123" s="4">
        <f t="shared" si="9"/>
        <v>6.7073170731707307E-2</v>
      </c>
      <c r="H123" s="3">
        <v>1.6</v>
      </c>
      <c r="I123" s="4">
        <f t="shared" si="10"/>
        <v>9.7560975609756087E-2</v>
      </c>
      <c r="J123" s="3">
        <v>0.6</v>
      </c>
      <c r="K123" s="4">
        <f t="shared" si="11"/>
        <v>3.6585365853658527E-2</v>
      </c>
      <c r="L123" s="3">
        <v>0.1</v>
      </c>
      <c r="M123" s="4">
        <f t="shared" si="12"/>
        <v>6.0975609756097554E-3</v>
      </c>
      <c r="N123" s="3">
        <v>0</v>
      </c>
      <c r="O123" s="4">
        <f t="shared" si="13"/>
        <v>0</v>
      </c>
      <c r="P123" s="5" t="s">
        <v>14</v>
      </c>
    </row>
    <row r="124" spans="1:16" x14ac:dyDescent="0.2">
      <c r="A124" s="2" t="s">
        <v>129</v>
      </c>
      <c r="B124" s="3">
        <v>15.8</v>
      </c>
      <c r="C124" s="4">
        <f t="shared" si="7"/>
        <v>0.75961538461538458</v>
      </c>
      <c r="D124" s="3">
        <v>3</v>
      </c>
      <c r="E124" s="4">
        <f t="shared" si="8"/>
        <v>0.14423076923076922</v>
      </c>
      <c r="F124" s="3">
        <v>0.1</v>
      </c>
      <c r="G124" s="4">
        <f t="shared" si="9"/>
        <v>4.807692307692308E-3</v>
      </c>
      <c r="H124" s="3">
        <v>0.4</v>
      </c>
      <c r="I124" s="4">
        <f t="shared" si="10"/>
        <v>1.9230769230769232E-2</v>
      </c>
      <c r="J124" s="3">
        <v>0.1</v>
      </c>
      <c r="K124" s="4">
        <f t="shared" si="11"/>
        <v>4.807692307692308E-3</v>
      </c>
      <c r="L124" s="3">
        <v>1.4</v>
      </c>
      <c r="M124" s="4">
        <f t="shared" si="12"/>
        <v>6.7307692307692304E-2</v>
      </c>
      <c r="N124" s="3">
        <v>0</v>
      </c>
      <c r="O124" s="4">
        <f t="shared" si="13"/>
        <v>0</v>
      </c>
      <c r="P124" s="5" t="s">
        <v>14</v>
      </c>
    </row>
    <row r="125" spans="1:16" x14ac:dyDescent="0.2">
      <c r="A125" s="2" t="s">
        <v>130</v>
      </c>
      <c r="B125" s="3">
        <v>14.3</v>
      </c>
      <c r="C125" s="4">
        <f t="shared" si="7"/>
        <v>0.86144578313253006</v>
      </c>
      <c r="D125" s="3">
        <v>0.8</v>
      </c>
      <c r="E125" s="4">
        <f t="shared" si="8"/>
        <v>4.8192771084337345E-2</v>
      </c>
      <c r="F125" s="3">
        <v>0.2</v>
      </c>
      <c r="G125" s="4">
        <f t="shared" si="9"/>
        <v>1.2048192771084336E-2</v>
      </c>
      <c r="H125" s="3">
        <v>0.8</v>
      </c>
      <c r="I125" s="4">
        <f t="shared" si="10"/>
        <v>4.8192771084337345E-2</v>
      </c>
      <c r="J125" s="3">
        <v>0</v>
      </c>
      <c r="K125" s="4">
        <f t="shared" si="11"/>
        <v>0</v>
      </c>
      <c r="L125" s="3">
        <v>0.5</v>
      </c>
      <c r="M125" s="4">
        <f t="shared" si="12"/>
        <v>3.012048192771084E-2</v>
      </c>
      <c r="N125" s="3">
        <v>0</v>
      </c>
      <c r="O125" s="4">
        <f t="shared" si="13"/>
        <v>0</v>
      </c>
      <c r="P125" s="5" t="s">
        <v>14</v>
      </c>
    </row>
    <row r="126" spans="1:16" x14ac:dyDescent="0.2">
      <c r="A126" s="2" t="s">
        <v>131</v>
      </c>
      <c r="B126" s="3">
        <v>13.5</v>
      </c>
      <c r="C126" s="4">
        <f t="shared" si="7"/>
        <v>0.78947368421052644</v>
      </c>
      <c r="D126" s="3">
        <v>1.5</v>
      </c>
      <c r="E126" s="4">
        <f t="shared" si="8"/>
        <v>8.7719298245614044E-2</v>
      </c>
      <c r="F126" s="3">
        <v>0.9</v>
      </c>
      <c r="G126" s="4">
        <f t="shared" si="9"/>
        <v>5.2631578947368432E-2</v>
      </c>
      <c r="H126" s="3">
        <v>0.5</v>
      </c>
      <c r="I126" s="4">
        <f t="shared" si="10"/>
        <v>2.923976608187135E-2</v>
      </c>
      <c r="J126" s="3">
        <v>0.2</v>
      </c>
      <c r="K126" s="4">
        <f t="shared" si="11"/>
        <v>1.1695906432748541E-2</v>
      </c>
      <c r="L126" s="3">
        <v>0.5</v>
      </c>
      <c r="M126" s="4">
        <f t="shared" si="12"/>
        <v>2.923976608187135E-2</v>
      </c>
      <c r="N126" s="3">
        <v>0</v>
      </c>
      <c r="O126" s="4">
        <f t="shared" si="13"/>
        <v>0</v>
      </c>
      <c r="P126" s="5" t="s">
        <v>14</v>
      </c>
    </row>
    <row r="127" spans="1:16" x14ac:dyDescent="0.2">
      <c r="A127" s="2" t="s">
        <v>132</v>
      </c>
      <c r="B127" s="3">
        <v>15.4</v>
      </c>
      <c r="C127" s="4">
        <f t="shared" si="7"/>
        <v>0.7857142857142857</v>
      </c>
      <c r="D127" s="3">
        <v>3.7</v>
      </c>
      <c r="E127" s="4">
        <f t="shared" si="8"/>
        <v>0.18877551020408162</v>
      </c>
      <c r="F127" s="3">
        <v>0</v>
      </c>
      <c r="G127" s="4">
        <f t="shared" si="9"/>
        <v>0</v>
      </c>
      <c r="H127" s="3">
        <v>0</v>
      </c>
      <c r="I127" s="4">
        <f t="shared" si="10"/>
        <v>0</v>
      </c>
      <c r="J127" s="3">
        <v>0.1</v>
      </c>
      <c r="K127" s="4">
        <f t="shared" si="11"/>
        <v>5.1020408163265302E-3</v>
      </c>
      <c r="L127" s="3">
        <v>0.4</v>
      </c>
      <c r="M127" s="4">
        <f t="shared" si="12"/>
        <v>2.0408163265306121E-2</v>
      </c>
      <c r="N127" s="3">
        <v>0</v>
      </c>
      <c r="O127" s="4">
        <f t="shared" si="13"/>
        <v>0</v>
      </c>
      <c r="P127" s="5" t="s">
        <v>14</v>
      </c>
    </row>
    <row r="128" spans="1:16" x14ac:dyDescent="0.2">
      <c r="A128" s="2" t="s">
        <v>133</v>
      </c>
      <c r="B128" s="3">
        <v>13.7</v>
      </c>
      <c r="C128" s="4">
        <f t="shared" si="7"/>
        <v>0.74054054054054042</v>
      </c>
      <c r="D128" s="3">
        <v>1.8</v>
      </c>
      <c r="E128" s="4">
        <f t="shared" si="8"/>
        <v>9.7297297297297275E-2</v>
      </c>
      <c r="F128" s="3">
        <v>1.2</v>
      </c>
      <c r="G128" s="4">
        <f t="shared" si="9"/>
        <v>6.4864864864864855E-2</v>
      </c>
      <c r="H128" s="3">
        <v>0.1</v>
      </c>
      <c r="I128" s="4">
        <f t="shared" si="10"/>
        <v>5.4054054054054048E-3</v>
      </c>
      <c r="J128" s="3">
        <v>0.1</v>
      </c>
      <c r="K128" s="4">
        <f t="shared" si="11"/>
        <v>5.4054054054054048E-3</v>
      </c>
      <c r="L128" s="3">
        <v>1.6</v>
      </c>
      <c r="M128" s="4">
        <f t="shared" si="12"/>
        <v>8.6486486486486477E-2</v>
      </c>
      <c r="N128" s="3">
        <v>0</v>
      </c>
      <c r="O128" s="4">
        <f t="shared" si="13"/>
        <v>0</v>
      </c>
      <c r="P128" s="5" t="s">
        <v>14</v>
      </c>
    </row>
    <row r="129" spans="1:16" x14ac:dyDescent="0.2">
      <c r="A129" s="2" t="s">
        <v>134</v>
      </c>
      <c r="B129" s="3">
        <v>12</v>
      </c>
      <c r="C129" s="4">
        <f t="shared" si="7"/>
        <v>0.625</v>
      </c>
      <c r="D129" s="3">
        <v>6.4</v>
      </c>
      <c r="E129" s="4">
        <f t="shared" si="8"/>
        <v>0.33333333333333337</v>
      </c>
      <c r="F129" s="3">
        <v>0</v>
      </c>
      <c r="G129" s="4">
        <f t="shared" si="9"/>
        <v>0</v>
      </c>
      <c r="H129" s="3">
        <v>0.8</v>
      </c>
      <c r="I129" s="4">
        <f t="shared" si="10"/>
        <v>4.1666666666666671E-2</v>
      </c>
      <c r="J129" s="3">
        <v>0</v>
      </c>
      <c r="K129" s="4">
        <f t="shared" si="11"/>
        <v>0</v>
      </c>
      <c r="L129" s="3">
        <v>0</v>
      </c>
      <c r="M129" s="4">
        <f t="shared" si="12"/>
        <v>0</v>
      </c>
      <c r="N129" s="3">
        <v>0</v>
      </c>
      <c r="O129" s="4">
        <f t="shared" si="13"/>
        <v>0</v>
      </c>
      <c r="P129" s="5" t="s">
        <v>14</v>
      </c>
    </row>
    <row r="130" spans="1:16" x14ac:dyDescent="0.2">
      <c r="A130" s="2" t="s">
        <v>135</v>
      </c>
      <c r="B130" s="3">
        <v>9.3000000000000007</v>
      </c>
      <c r="C130" s="4">
        <f t="shared" si="7"/>
        <v>0.53448275862068972</v>
      </c>
      <c r="D130" s="3">
        <v>7.1</v>
      </c>
      <c r="E130" s="4">
        <f t="shared" si="8"/>
        <v>0.40804597701149425</v>
      </c>
      <c r="F130" s="3">
        <v>0</v>
      </c>
      <c r="G130" s="4">
        <f t="shared" si="9"/>
        <v>0</v>
      </c>
      <c r="H130" s="3">
        <v>1</v>
      </c>
      <c r="I130" s="4">
        <f t="shared" si="10"/>
        <v>5.7471264367816098E-2</v>
      </c>
      <c r="J130" s="3">
        <v>0</v>
      </c>
      <c r="K130" s="4">
        <f t="shared" si="11"/>
        <v>0</v>
      </c>
      <c r="L130" s="3">
        <v>0</v>
      </c>
      <c r="M130" s="4">
        <f t="shared" si="12"/>
        <v>0</v>
      </c>
      <c r="N130" s="3">
        <v>0</v>
      </c>
      <c r="O130" s="4">
        <f t="shared" si="13"/>
        <v>0</v>
      </c>
      <c r="P130" s="5" t="s">
        <v>14</v>
      </c>
    </row>
    <row r="131" spans="1:16" x14ac:dyDescent="0.2">
      <c r="A131" s="2" t="s">
        <v>136</v>
      </c>
      <c r="B131" s="3">
        <v>5.9</v>
      </c>
      <c r="C131" s="4">
        <f t="shared" si="7"/>
        <v>0.32960893854748607</v>
      </c>
      <c r="D131" s="3">
        <v>10.1</v>
      </c>
      <c r="E131" s="4">
        <f t="shared" si="8"/>
        <v>0.56424581005586594</v>
      </c>
      <c r="F131" s="3">
        <v>0.5</v>
      </c>
      <c r="G131" s="4">
        <f t="shared" si="9"/>
        <v>2.793296089385475E-2</v>
      </c>
      <c r="H131" s="3">
        <v>0.9</v>
      </c>
      <c r="I131" s="4">
        <f t="shared" si="10"/>
        <v>5.027932960893855E-2</v>
      </c>
      <c r="J131" s="3">
        <v>0.2</v>
      </c>
      <c r="K131" s="4">
        <f t="shared" si="11"/>
        <v>1.1173184357541902E-2</v>
      </c>
      <c r="L131" s="3">
        <v>0.3</v>
      </c>
      <c r="M131" s="4">
        <f t="shared" si="12"/>
        <v>1.6759776536312849E-2</v>
      </c>
      <c r="N131" s="3">
        <v>0</v>
      </c>
      <c r="O131" s="4">
        <f t="shared" si="13"/>
        <v>0</v>
      </c>
      <c r="P131" s="5" t="s">
        <v>17</v>
      </c>
    </row>
    <row r="132" spans="1:16" x14ac:dyDescent="0.2">
      <c r="A132" s="2" t="s">
        <v>137</v>
      </c>
      <c r="B132" s="3">
        <v>6.3</v>
      </c>
      <c r="C132" s="4">
        <f t="shared" si="7"/>
        <v>0.29302325581395355</v>
      </c>
      <c r="D132" s="3">
        <v>14.1</v>
      </c>
      <c r="E132" s="4">
        <f t="shared" si="8"/>
        <v>0.65581395348837224</v>
      </c>
      <c r="F132" s="3">
        <v>0.4</v>
      </c>
      <c r="G132" s="4">
        <f t="shared" si="9"/>
        <v>1.8604651162790701E-2</v>
      </c>
      <c r="H132" s="3">
        <v>0.2</v>
      </c>
      <c r="I132" s="4">
        <f t="shared" si="10"/>
        <v>9.3023255813953504E-3</v>
      </c>
      <c r="J132" s="3">
        <v>0</v>
      </c>
      <c r="K132" s="4">
        <f t="shared" si="11"/>
        <v>0</v>
      </c>
      <c r="L132" s="3">
        <v>0.5</v>
      </c>
      <c r="M132" s="4">
        <f t="shared" si="12"/>
        <v>2.3255813953488375E-2</v>
      </c>
      <c r="N132" s="3">
        <v>0</v>
      </c>
      <c r="O132" s="4">
        <f t="shared" si="13"/>
        <v>0</v>
      </c>
      <c r="P132" s="5" t="s">
        <v>17</v>
      </c>
    </row>
    <row r="133" spans="1:16" x14ac:dyDescent="0.2">
      <c r="A133" s="2" t="s">
        <v>138</v>
      </c>
      <c r="B133" s="3">
        <v>16</v>
      </c>
      <c r="C133" s="4">
        <f t="shared" si="7"/>
        <v>0.59925093632958792</v>
      </c>
      <c r="D133" s="3">
        <v>9.6</v>
      </c>
      <c r="E133" s="4">
        <f t="shared" si="8"/>
        <v>0.35955056179775274</v>
      </c>
      <c r="F133" s="3">
        <v>0.1</v>
      </c>
      <c r="G133" s="4">
        <f t="shared" si="9"/>
        <v>3.7453183520599247E-3</v>
      </c>
      <c r="H133" s="3">
        <v>0.3</v>
      </c>
      <c r="I133" s="4">
        <f t="shared" si="10"/>
        <v>1.1235955056179773E-2</v>
      </c>
      <c r="J133" s="3">
        <v>0</v>
      </c>
      <c r="K133" s="4">
        <f t="shared" si="11"/>
        <v>0</v>
      </c>
      <c r="L133" s="3">
        <v>0.7</v>
      </c>
      <c r="M133" s="4">
        <f t="shared" si="12"/>
        <v>2.621722846441947E-2</v>
      </c>
      <c r="N133" s="3">
        <v>0</v>
      </c>
      <c r="O133" s="4">
        <f t="shared" si="13"/>
        <v>0</v>
      </c>
      <c r="P133" s="5" t="s">
        <v>14</v>
      </c>
    </row>
    <row r="134" spans="1:16" x14ac:dyDescent="0.2">
      <c r="A134" s="2" t="s">
        <v>139</v>
      </c>
      <c r="B134" s="3">
        <v>11.8</v>
      </c>
      <c r="C134" s="4">
        <f t="shared" ref="C134:C160" si="14">B134/SUM(B134,D134,F134,H134,J134,L134,N134)</f>
        <v>0.56190476190476191</v>
      </c>
      <c r="D134" s="3">
        <v>2.2000000000000002</v>
      </c>
      <c r="E134" s="4">
        <f t="shared" ref="E134:E160" si="15">D134/SUM(B134,D134,F134,H134,J134,L134,N134)</f>
        <v>0.10476190476190476</v>
      </c>
      <c r="F134" s="3">
        <v>5.7</v>
      </c>
      <c r="G134" s="4">
        <f t="shared" ref="G134:G160" si="16">F134/SUM(B134,D134,F134,H134,J134,L134,N134)</f>
        <v>0.27142857142857146</v>
      </c>
      <c r="H134" s="3">
        <v>1</v>
      </c>
      <c r="I134" s="4">
        <f t="shared" ref="I134:I160" si="17">H134/SUM(B134,D134,F134,H134,J134,L134,N134)</f>
        <v>4.7619047619047616E-2</v>
      </c>
      <c r="J134" s="3">
        <v>0</v>
      </c>
      <c r="K134" s="4">
        <f t="shared" ref="K134:K160" si="18">J134/SUM(B134,D134,F134,H134,J134,L134,N134)</f>
        <v>0</v>
      </c>
      <c r="L134" s="3">
        <v>0.3</v>
      </c>
      <c r="M134" s="4">
        <f t="shared" ref="M134:M160" si="19">L134/SUM(B134,D134,F134,H134,J134,L134,N134)</f>
        <v>1.4285714285714285E-2</v>
      </c>
      <c r="N134" s="3">
        <v>0</v>
      </c>
      <c r="O134" s="4">
        <f t="shared" ref="O134:O160" si="20">N134/SUM(B134,D134,F134,H134,J134,L134,N134)</f>
        <v>0</v>
      </c>
      <c r="P134" s="5" t="s">
        <v>14</v>
      </c>
    </row>
    <row r="135" spans="1:16" x14ac:dyDescent="0.2">
      <c r="A135" s="2" t="s">
        <v>140</v>
      </c>
      <c r="B135" s="3">
        <v>16.7</v>
      </c>
      <c r="C135" s="4">
        <f t="shared" si="14"/>
        <v>0.75225225225225234</v>
      </c>
      <c r="D135" s="3">
        <v>4.0999999999999996</v>
      </c>
      <c r="E135" s="4">
        <f t="shared" si="15"/>
        <v>0.18468468468468471</v>
      </c>
      <c r="F135" s="3">
        <v>0.2</v>
      </c>
      <c r="G135" s="4">
        <f t="shared" si="16"/>
        <v>9.0090090090090107E-3</v>
      </c>
      <c r="H135" s="3">
        <v>0.3</v>
      </c>
      <c r="I135" s="4">
        <f t="shared" si="17"/>
        <v>1.3513513513513516E-2</v>
      </c>
      <c r="J135" s="3">
        <v>0</v>
      </c>
      <c r="K135" s="4">
        <f t="shared" si="18"/>
        <v>0</v>
      </c>
      <c r="L135" s="3">
        <v>0.9</v>
      </c>
      <c r="M135" s="4">
        <f t="shared" si="19"/>
        <v>4.054054054054055E-2</v>
      </c>
      <c r="N135" s="3">
        <v>0</v>
      </c>
      <c r="O135" s="4">
        <f t="shared" si="20"/>
        <v>0</v>
      </c>
      <c r="P135" s="5" t="s">
        <v>14</v>
      </c>
    </row>
    <row r="136" spans="1:16" x14ac:dyDescent="0.2">
      <c r="A136" s="2" t="s">
        <v>141</v>
      </c>
      <c r="B136" s="3">
        <v>16.5</v>
      </c>
      <c r="C136" s="4">
        <f t="shared" si="14"/>
        <v>0.72687224669603523</v>
      </c>
      <c r="D136" s="3">
        <v>4.4000000000000004</v>
      </c>
      <c r="E136" s="4">
        <f t="shared" si="15"/>
        <v>0.19383259911894277</v>
      </c>
      <c r="F136" s="3">
        <v>0</v>
      </c>
      <c r="G136" s="4">
        <f t="shared" si="16"/>
        <v>0</v>
      </c>
      <c r="H136" s="3">
        <v>0</v>
      </c>
      <c r="I136" s="4">
        <f t="shared" si="17"/>
        <v>0</v>
      </c>
      <c r="J136" s="3">
        <v>0</v>
      </c>
      <c r="K136" s="4">
        <f t="shared" si="18"/>
        <v>0</v>
      </c>
      <c r="L136" s="3">
        <v>1.8</v>
      </c>
      <c r="M136" s="4">
        <f t="shared" si="19"/>
        <v>7.9295154185022032E-2</v>
      </c>
      <c r="N136" s="3">
        <v>0</v>
      </c>
      <c r="O136" s="4">
        <f t="shared" si="20"/>
        <v>0</v>
      </c>
      <c r="P136" s="5" t="s">
        <v>14</v>
      </c>
    </row>
    <row r="137" spans="1:16" x14ac:dyDescent="0.2">
      <c r="A137" s="2" t="s">
        <v>142</v>
      </c>
      <c r="B137" s="3">
        <v>17.399999999999999</v>
      </c>
      <c r="C137" s="4">
        <f t="shared" si="14"/>
        <v>0.73417721518987333</v>
      </c>
      <c r="D137" s="3">
        <v>5.5</v>
      </c>
      <c r="E137" s="4">
        <f t="shared" si="15"/>
        <v>0.2320675105485232</v>
      </c>
      <c r="F137" s="3">
        <v>0</v>
      </c>
      <c r="G137" s="4">
        <f t="shared" si="16"/>
        <v>0</v>
      </c>
      <c r="H137" s="3">
        <v>0.7</v>
      </c>
      <c r="I137" s="4">
        <f t="shared" si="17"/>
        <v>2.9535864978902954E-2</v>
      </c>
      <c r="J137" s="3">
        <v>0</v>
      </c>
      <c r="K137" s="4">
        <f t="shared" si="18"/>
        <v>0</v>
      </c>
      <c r="L137" s="3">
        <v>0.1</v>
      </c>
      <c r="M137" s="4">
        <f t="shared" si="19"/>
        <v>4.2194092827004225E-3</v>
      </c>
      <c r="N137" s="3">
        <v>0</v>
      </c>
      <c r="O137" s="4">
        <f t="shared" si="20"/>
        <v>0</v>
      </c>
      <c r="P137" s="5" t="s">
        <v>14</v>
      </c>
    </row>
    <row r="138" spans="1:16" x14ac:dyDescent="0.2">
      <c r="A138" s="2" t="s">
        <v>143</v>
      </c>
      <c r="B138" s="3">
        <v>15.6</v>
      </c>
      <c r="C138" s="4">
        <f t="shared" si="14"/>
        <v>0.75728155339805814</v>
      </c>
      <c r="D138" s="3">
        <v>3</v>
      </c>
      <c r="E138" s="4">
        <f t="shared" si="15"/>
        <v>0.14563106796116504</v>
      </c>
      <c r="F138" s="3">
        <v>0</v>
      </c>
      <c r="G138" s="4">
        <f t="shared" si="16"/>
        <v>0</v>
      </c>
      <c r="H138" s="3">
        <v>1.2</v>
      </c>
      <c r="I138" s="4">
        <f t="shared" si="17"/>
        <v>5.8252427184466014E-2</v>
      </c>
      <c r="J138" s="3">
        <v>0.3</v>
      </c>
      <c r="K138" s="4">
        <f t="shared" si="18"/>
        <v>1.4563106796116504E-2</v>
      </c>
      <c r="L138" s="3">
        <v>0.5</v>
      </c>
      <c r="M138" s="4">
        <f t="shared" si="19"/>
        <v>2.4271844660194174E-2</v>
      </c>
      <c r="N138" s="3">
        <v>0</v>
      </c>
      <c r="O138" s="4">
        <f t="shared" si="20"/>
        <v>0</v>
      </c>
      <c r="P138" s="5" t="s">
        <v>14</v>
      </c>
    </row>
    <row r="139" spans="1:16" x14ac:dyDescent="0.2">
      <c r="A139" s="2" t="s">
        <v>144</v>
      </c>
      <c r="B139" s="3">
        <v>23.2</v>
      </c>
      <c r="C139" s="4">
        <f t="shared" si="14"/>
        <v>0.80276816608996537</v>
      </c>
      <c r="D139" s="3">
        <v>4.5999999999999996</v>
      </c>
      <c r="E139" s="4">
        <f t="shared" si="15"/>
        <v>0.15916955017301038</v>
      </c>
      <c r="F139" s="3">
        <v>0</v>
      </c>
      <c r="G139" s="4">
        <f t="shared" si="16"/>
        <v>0</v>
      </c>
      <c r="H139" s="3">
        <v>0.6</v>
      </c>
      <c r="I139" s="4">
        <f t="shared" si="17"/>
        <v>2.0761245674740483E-2</v>
      </c>
      <c r="J139" s="3">
        <v>0</v>
      </c>
      <c r="K139" s="4">
        <f t="shared" si="18"/>
        <v>0</v>
      </c>
      <c r="L139" s="3">
        <v>0.5</v>
      </c>
      <c r="M139" s="4">
        <f t="shared" si="19"/>
        <v>1.7301038062283738E-2</v>
      </c>
      <c r="N139" s="3">
        <v>0</v>
      </c>
      <c r="O139" s="4">
        <f t="shared" si="20"/>
        <v>0</v>
      </c>
      <c r="P139" s="5" t="s">
        <v>14</v>
      </c>
    </row>
    <row r="140" spans="1:16" x14ac:dyDescent="0.2">
      <c r="A140" s="2" t="s">
        <v>145</v>
      </c>
      <c r="B140" s="3">
        <v>23</v>
      </c>
      <c r="C140" s="4">
        <f t="shared" si="14"/>
        <v>0.77441077441077444</v>
      </c>
      <c r="D140" s="3">
        <v>5.9</v>
      </c>
      <c r="E140" s="4">
        <f t="shared" si="15"/>
        <v>0.19865319865319866</v>
      </c>
      <c r="F140" s="3">
        <v>0.1</v>
      </c>
      <c r="G140" s="4">
        <f t="shared" si="16"/>
        <v>3.3670033670033673E-3</v>
      </c>
      <c r="H140" s="3">
        <v>0.5</v>
      </c>
      <c r="I140" s="4">
        <f t="shared" si="17"/>
        <v>1.6835016835016835E-2</v>
      </c>
      <c r="J140" s="3">
        <v>0</v>
      </c>
      <c r="K140" s="4">
        <f t="shared" si="18"/>
        <v>0</v>
      </c>
      <c r="L140" s="3">
        <v>0.2</v>
      </c>
      <c r="M140" s="4">
        <f t="shared" si="19"/>
        <v>6.7340067340067346E-3</v>
      </c>
      <c r="N140" s="3">
        <v>0</v>
      </c>
      <c r="O140" s="4">
        <f t="shared" si="20"/>
        <v>0</v>
      </c>
      <c r="P140" s="5" t="s">
        <v>14</v>
      </c>
    </row>
    <row r="141" spans="1:16" x14ac:dyDescent="0.2">
      <c r="A141" s="2" t="s">
        <v>146</v>
      </c>
      <c r="B141" s="3">
        <v>14.4</v>
      </c>
      <c r="C141" s="4">
        <f t="shared" si="14"/>
        <v>0.66666666666666674</v>
      </c>
      <c r="D141" s="3">
        <v>6.5</v>
      </c>
      <c r="E141" s="4">
        <f t="shared" si="15"/>
        <v>0.30092592592592593</v>
      </c>
      <c r="F141" s="3">
        <v>0</v>
      </c>
      <c r="G141" s="4">
        <f t="shared" si="16"/>
        <v>0</v>
      </c>
      <c r="H141" s="3">
        <v>0.2</v>
      </c>
      <c r="I141" s="4">
        <f t="shared" si="17"/>
        <v>9.2592592592592605E-3</v>
      </c>
      <c r="J141" s="3">
        <v>0.1</v>
      </c>
      <c r="K141" s="4">
        <f t="shared" si="18"/>
        <v>4.6296296296296302E-3</v>
      </c>
      <c r="L141" s="3">
        <v>0.4</v>
      </c>
      <c r="M141" s="4">
        <f t="shared" si="19"/>
        <v>1.8518518518518521E-2</v>
      </c>
      <c r="N141" s="3">
        <v>0</v>
      </c>
      <c r="O141" s="4">
        <f t="shared" si="20"/>
        <v>0</v>
      </c>
      <c r="P141" s="5" t="s">
        <v>14</v>
      </c>
    </row>
    <row r="142" spans="1:16" x14ac:dyDescent="0.2">
      <c r="A142" s="2" t="s">
        <v>147</v>
      </c>
      <c r="B142" s="3">
        <v>7.7</v>
      </c>
      <c r="C142" s="4">
        <f t="shared" si="14"/>
        <v>0.43016759776536317</v>
      </c>
      <c r="D142" s="3">
        <v>7.5</v>
      </c>
      <c r="E142" s="4">
        <f t="shared" si="15"/>
        <v>0.41899441340782129</v>
      </c>
      <c r="F142" s="3">
        <v>1.5</v>
      </c>
      <c r="G142" s="4">
        <f t="shared" si="16"/>
        <v>8.3798882681564255E-2</v>
      </c>
      <c r="H142" s="3">
        <v>0.4</v>
      </c>
      <c r="I142" s="4">
        <f t="shared" si="17"/>
        <v>2.2346368715083803E-2</v>
      </c>
      <c r="J142" s="3">
        <v>0</v>
      </c>
      <c r="K142" s="4">
        <f t="shared" si="18"/>
        <v>0</v>
      </c>
      <c r="L142" s="3">
        <v>0.8</v>
      </c>
      <c r="M142" s="4">
        <f t="shared" si="19"/>
        <v>4.4692737430167606E-2</v>
      </c>
      <c r="N142" s="3">
        <v>0</v>
      </c>
      <c r="O142" s="4">
        <f t="shared" si="20"/>
        <v>0</v>
      </c>
      <c r="P142" s="5" t="s">
        <v>14</v>
      </c>
    </row>
    <row r="143" spans="1:16" x14ac:dyDescent="0.2">
      <c r="A143" s="2" t="s">
        <v>148</v>
      </c>
      <c r="B143" s="3">
        <v>7.4</v>
      </c>
      <c r="C143" s="4">
        <f t="shared" si="14"/>
        <v>0.43786982248520717</v>
      </c>
      <c r="D143" s="3">
        <v>6.9</v>
      </c>
      <c r="E143" s="4">
        <f t="shared" si="15"/>
        <v>0.40828402366863908</v>
      </c>
      <c r="F143" s="3">
        <v>1.7</v>
      </c>
      <c r="G143" s="4">
        <f t="shared" si="16"/>
        <v>0.10059171597633136</v>
      </c>
      <c r="H143" s="3">
        <v>0.7</v>
      </c>
      <c r="I143" s="4">
        <f t="shared" si="17"/>
        <v>4.142011834319527E-2</v>
      </c>
      <c r="J143" s="3">
        <v>0.2</v>
      </c>
      <c r="K143" s="4">
        <f t="shared" si="18"/>
        <v>1.183431952662722E-2</v>
      </c>
      <c r="L143" s="3">
        <v>0</v>
      </c>
      <c r="M143" s="4">
        <f t="shared" si="19"/>
        <v>0</v>
      </c>
      <c r="N143" s="3">
        <v>0</v>
      </c>
      <c r="O143" s="4">
        <f t="shared" si="20"/>
        <v>0</v>
      </c>
      <c r="P143" s="5" t="s">
        <v>14</v>
      </c>
    </row>
    <row r="144" spans="1:16" x14ac:dyDescent="0.2">
      <c r="A144" s="2" t="s">
        <v>149</v>
      </c>
      <c r="B144" s="3">
        <v>4.8</v>
      </c>
      <c r="C144" s="4">
        <f t="shared" si="14"/>
        <v>0.3</v>
      </c>
      <c r="D144" s="3">
        <v>8.5</v>
      </c>
      <c r="E144" s="4">
        <f t="shared" si="15"/>
        <v>0.53125</v>
      </c>
      <c r="F144" s="3">
        <v>0.4</v>
      </c>
      <c r="G144" s="4">
        <f t="shared" si="16"/>
        <v>2.5000000000000001E-2</v>
      </c>
      <c r="H144" s="3">
        <v>1</v>
      </c>
      <c r="I144" s="4">
        <f t="shared" si="17"/>
        <v>6.25E-2</v>
      </c>
      <c r="J144" s="3">
        <v>0.5</v>
      </c>
      <c r="K144" s="4">
        <f t="shared" si="18"/>
        <v>3.125E-2</v>
      </c>
      <c r="L144" s="3">
        <v>0.8</v>
      </c>
      <c r="M144" s="4">
        <f t="shared" si="19"/>
        <v>0.05</v>
      </c>
      <c r="N144" s="3">
        <v>0</v>
      </c>
      <c r="O144" s="4">
        <f t="shared" si="20"/>
        <v>0</v>
      </c>
      <c r="P144" s="5" t="s">
        <v>17</v>
      </c>
    </row>
    <row r="145" spans="1:16" x14ac:dyDescent="0.2">
      <c r="A145" s="2" t="s">
        <v>150</v>
      </c>
      <c r="B145" s="3">
        <v>16.7</v>
      </c>
      <c r="C145" s="4">
        <f t="shared" si="14"/>
        <v>0.68163265306122445</v>
      </c>
      <c r="D145" s="3">
        <v>6.6</v>
      </c>
      <c r="E145" s="4">
        <f t="shared" si="15"/>
        <v>0.26938775510204083</v>
      </c>
      <c r="F145" s="3">
        <v>0</v>
      </c>
      <c r="G145" s="4">
        <f t="shared" si="16"/>
        <v>0</v>
      </c>
      <c r="H145" s="3">
        <v>0.6</v>
      </c>
      <c r="I145" s="4">
        <f t="shared" si="17"/>
        <v>2.4489795918367346E-2</v>
      </c>
      <c r="J145" s="3">
        <v>0</v>
      </c>
      <c r="K145" s="4">
        <f t="shared" si="18"/>
        <v>0</v>
      </c>
      <c r="L145" s="3">
        <v>0.6</v>
      </c>
      <c r="M145" s="4">
        <f t="shared" si="19"/>
        <v>2.4489795918367346E-2</v>
      </c>
      <c r="N145" s="3">
        <v>0</v>
      </c>
      <c r="O145" s="4">
        <f t="shared" si="20"/>
        <v>0</v>
      </c>
      <c r="P145" s="5" t="s">
        <v>14</v>
      </c>
    </row>
    <row r="146" spans="1:16" x14ac:dyDescent="0.2">
      <c r="A146" s="2" t="s">
        <v>151</v>
      </c>
      <c r="B146" s="3">
        <v>7.8</v>
      </c>
      <c r="C146" s="4">
        <f t="shared" si="14"/>
        <v>0.53061224489795922</v>
      </c>
      <c r="D146" s="3">
        <v>1.9</v>
      </c>
      <c r="E146" s="4">
        <f t="shared" si="15"/>
        <v>0.12925170068027211</v>
      </c>
      <c r="F146" s="3">
        <v>2.7</v>
      </c>
      <c r="G146" s="4">
        <f t="shared" si="16"/>
        <v>0.18367346938775511</v>
      </c>
      <c r="H146" s="3">
        <v>1.3</v>
      </c>
      <c r="I146" s="4">
        <f t="shared" si="17"/>
        <v>8.8435374149659865E-2</v>
      </c>
      <c r="J146" s="3">
        <v>0.7</v>
      </c>
      <c r="K146" s="4">
        <f t="shared" si="18"/>
        <v>4.7619047619047616E-2</v>
      </c>
      <c r="L146" s="3">
        <v>0.3</v>
      </c>
      <c r="M146" s="4">
        <f t="shared" si="19"/>
        <v>2.0408163265306124E-2</v>
      </c>
      <c r="N146" s="3">
        <v>0</v>
      </c>
      <c r="O146" s="4">
        <f t="shared" si="20"/>
        <v>0</v>
      </c>
      <c r="P146" s="5" t="s">
        <v>14</v>
      </c>
    </row>
    <row r="147" spans="1:16" x14ac:dyDescent="0.2">
      <c r="A147" s="2" t="s">
        <v>152</v>
      </c>
      <c r="B147" s="3">
        <v>14.9</v>
      </c>
      <c r="C147" s="4">
        <f t="shared" si="14"/>
        <v>0.80107526881720426</v>
      </c>
      <c r="D147" s="3">
        <v>0.8</v>
      </c>
      <c r="E147" s="4">
        <f t="shared" si="15"/>
        <v>4.301075268817204E-2</v>
      </c>
      <c r="F147" s="3">
        <v>0.8</v>
      </c>
      <c r="G147" s="4">
        <f t="shared" si="16"/>
        <v>4.301075268817204E-2</v>
      </c>
      <c r="H147" s="3">
        <v>1.6</v>
      </c>
      <c r="I147" s="4">
        <f t="shared" si="17"/>
        <v>8.6021505376344079E-2</v>
      </c>
      <c r="J147" s="3">
        <v>0</v>
      </c>
      <c r="K147" s="4">
        <f t="shared" si="18"/>
        <v>0</v>
      </c>
      <c r="L147" s="3">
        <v>0.5</v>
      </c>
      <c r="M147" s="4">
        <f t="shared" si="19"/>
        <v>2.6881720430107524E-2</v>
      </c>
      <c r="N147" s="3">
        <v>0</v>
      </c>
      <c r="O147" s="4">
        <f t="shared" si="20"/>
        <v>0</v>
      </c>
      <c r="P147" s="5" t="s">
        <v>14</v>
      </c>
    </row>
    <row r="148" spans="1:16" x14ac:dyDescent="0.2">
      <c r="A148" s="2" t="s">
        <v>153</v>
      </c>
      <c r="B148" s="3">
        <v>15.1</v>
      </c>
      <c r="C148" s="4">
        <f t="shared" si="14"/>
        <v>0.77040816326530603</v>
      </c>
      <c r="D148" s="3">
        <v>2.5</v>
      </c>
      <c r="E148" s="4">
        <f t="shared" si="15"/>
        <v>0.12755102040816327</v>
      </c>
      <c r="F148" s="3">
        <v>0</v>
      </c>
      <c r="G148" s="4">
        <f t="shared" si="16"/>
        <v>0</v>
      </c>
      <c r="H148" s="3">
        <v>1.4</v>
      </c>
      <c r="I148" s="4">
        <f t="shared" si="17"/>
        <v>7.1428571428571425E-2</v>
      </c>
      <c r="J148" s="3">
        <v>0</v>
      </c>
      <c r="K148" s="4">
        <f t="shared" si="18"/>
        <v>0</v>
      </c>
      <c r="L148" s="3">
        <v>0.6</v>
      </c>
      <c r="M148" s="4">
        <f t="shared" si="19"/>
        <v>3.0612244897959179E-2</v>
      </c>
      <c r="N148" s="3">
        <v>0</v>
      </c>
      <c r="O148" s="4">
        <f t="shared" si="20"/>
        <v>0</v>
      </c>
      <c r="P148" s="5" t="s">
        <v>14</v>
      </c>
    </row>
    <row r="149" spans="1:16" x14ac:dyDescent="0.2">
      <c r="A149" s="2" t="s">
        <v>154</v>
      </c>
      <c r="B149" s="3">
        <v>6.1</v>
      </c>
      <c r="C149" s="4">
        <f t="shared" si="14"/>
        <v>0.42957746478873232</v>
      </c>
      <c r="D149" s="3">
        <v>5.2</v>
      </c>
      <c r="E149" s="4">
        <f t="shared" si="15"/>
        <v>0.36619718309859156</v>
      </c>
      <c r="F149" s="3">
        <v>0.8</v>
      </c>
      <c r="G149" s="4">
        <f t="shared" si="16"/>
        <v>5.6338028169014086E-2</v>
      </c>
      <c r="H149" s="3">
        <v>1</v>
      </c>
      <c r="I149" s="4">
        <f t="shared" si="17"/>
        <v>7.0422535211267595E-2</v>
      </c>
      <c r="J149" s="3">
        <v>1</v>
      </c>
      <c r="K149" s="4">
        <f t="shared" si="18"/>
        <v>7.0422535211267595E-2</v>
      </c>
      <c r="L149" s="3">
        <v>0.1</v>
      </c>
      <c r="M149" s="4">
        <f t="shared" si="19"/>
        <v>7.0422535211267607E-3</v>
      </c>
      <c r="N149" s="3">
        <v>0</v>
      </c>
      <c r="O149" s="4">
        <f t="shared" si="20"/>
        <v>0</v>
      </c>
      <c r="P149" s="5" t="s">
        <v>14</v>
      </c>
    </row>
    <row r="150" spans="1:16" x14ac:dyDescent="0.2">
      <c r="A150" s="2" t="s">
        <v>155</v>
      </c>
      <c r="B150" s="3">
        <v>10.3</v>
      </c>
      <c r="C150" s="4">
        <f t="shared" si="14"/>
        <v>0.53092783505154639</v>
      </c>
      <c r="D150" s="3">
        <v>7.2</v>
      </c>
      <c r="E150" s="4">
        <f t="shared" si="15"/>
        <v>0.37113402061855666</v>
      </c>
      <c r="F150" s="3">
        <v>0.2</v>
      </c>
      <c r="G150" s="4">
        <f t="shared" si="16"/>
        <v>1.0309278350515464E-2</v>
      </c>
      <c r="H150" s="3">
        <v>1.1000000000000001</v>
      </c>
      <c r="I150" s="4">
        <f t="shared" si="17"/>
        <v>5.6701030927835051E-2</v>
      </c>
      <c r="J150" s="3">
        <v>0.3</v>
      </c>
      <c r="K150" s="4">
        <f t="shared" si="18"/>
        <v>1.5463917525773193E-2</v>
      </c>
      <c r="L150" s="3">
        <v>0.3</v>
      </c>
      <c r="M150" s="4">
        <f t="shared" si="19"/>
        <v>1.5463917525773193E-2</v>
      </c>
      <c r="N150" s="3">
        <v>0</v>
      </c>
      <c r="O150" s="4">
        <f t="shared" si="20"/>
        <v>0</v>
      </c>
      <c r="P150" s="5" t="s">
        <v>14</v>
      </c>
    </row>
    <row r="151" spans="1:16" x14ac:dyDescent="0.2">
      <c r="A151" s="2" t="s">
        <v>156</v>
      </c>
      <c r="B151" s="3">
        <v>11.7</v>
      </c>
      <c r="C151" s="4">
        <f t="shared" si="14"/>
        <v>0.58499999999999985</v>
      </c>
      <c r="D151" s="3">
        <v>4.9000000000000004</v>
      </c>
      <c r="E151" s="4">
        <f t="shared" si="15"/>
        <v>0.24499999999999997</v>
      </c>
      <c r="F151" s="3">
        <v>1.2</v>
      </c>
      <c r="G151" s="4">
        <f t="shared" si="16"/>
        <v>5.9999999999999984E-2</v>
      </c>
      <c r="H151" s="3">
        <v>2.1</v>
      </c>
      <c r="I151" s="4">
        <f t="shared" si="17"/>
        <v>0.10499999999999998</v>
      </c>
      <c r="J151" s="3">
        <v>0.1</v>
      </c>
      <c r="K151" s="4">
        <f t="shared" si="18"/>
        <v>4.9999999999999992E-3</v>
      </c>
      <c r="L151" s="3">
        <v>0</v>
      </c>
      <c r="M151" s="4">
        <f t="shared" si="19"/>
        <v>0</v>
      </c>
      <c r="N151" s="3">
        <v>0</v>
      </c>
      <c r="O151" s="4">
        <f t="shared" si="20"/>
        <v>0</v>
      </c>
      <c r="P151" s="5" t="s">
        <v>14</v>
      </c>
    </row>
    <row r="152" spans="1:16" x14ac:dyDescent="0.2">
      <c r="A152" s="2" t="s">
        <v>157</v>
      </c>
      <c r="B152" s="3">
        <v>16.3</v>
      </c>
      <c r="C152" s="4">
        <f t="shared" si="14"/>
        <v>0.69658119658119666</v>
      </c>
      <c r="D152" s="3">
        <v>6.1</v>
      </c>
      <c r="E152" s="4">
        <f t="shared" si="15"/>
        <v>0.2606837606837607</v>
      </c>
      <c r="F152" s="3">
        <v>0.2</v>
      </c>
      <c r="G152" s="4">
        <f t="shared" si="16"/>
        <v>8.5470085470085479E-3</v>
      </c>
      <c r="H152" s="3">
        <v>0.5</v>
      </c>
      <c r="I152" s="4">
        <f t="shared" si="17"/>
        <v>2.1367521367521368E-2</v>
      </c>
      <c r="J152" s="3">
        <v>0.1</v>
      </c>
      <c r="K152" s="4">
        <f t="shared" si="18"/>
        <v>4.2735042735042739E-3</v>
      </c>
      <c r="L152" s="3">
        <v>0.2</v>
      </c>
      <c r="M152" s="4">
        <f t="shared" si="19"/>
        <v>8.5470085470085479E-3</v>
      </c>
      <c r="N152" s="3">
        <v>0</v>
      </c>
      <c r="O152" s="4">
        <f t="shared" si="20"/>
        <v>0</v>
      </c>
      <c r="P152" s="5" t="s">
        <v>14</v>
      </c>
    </row>
    <row r="153" spans="1:16" x14ac:dyDescent="0.2">
      <c r="A153" s="2" t="s">
        <v>158</v>
      </c>
      <c r="B153" s="3">
        <v>41.2</v>
      </c>
      <c r="C153" s="4">
        <f t="shared" si="14"/>
        <v>0.98095238095238091</v>
      </c>
      <c r="D153" s="3">
        <v>0.7</v>
      </c>
      <c r="E153" s="4">
        <f t="shared" si="15"/>
        <v>1.6666666666666663E-2</v>
      </c>
      <c r="F153" s="3">
        <v>0</v>
      </c>
      <c r="G153" s="4">
        <f t="shared" si="16"/>
        <v>0</v>
      </c>
      <c r="H153" s="3">
        <v>0</v>
      </c>
      <c r="I153" s="4">
        <f t="shared" si="17"/>
        <v>0</v>
      </c>
      <c r="J153" s="3">
        <v>0</v>
      </c>
      <c r="K153" s="4">
        <f t="shared" si="18"/>
        <v>0</v>
      </c>
      <c r="L153" s="3">
        <v>0.1</v>
      </c>
      <c r="M153" s="4">
        <f t="shared" si="19"/>
        <v>2.3809523809523807E-3</v>
      </c>
      <c r="N153" s="3">
        <v>0</v>
      </c>
      <c r="O153" s="4">
        <f t="shared" si="20"/>
        <v>0</v>
      </c>
      <c r="P153" s="5" t="s">
        <v>14</v>
      </c>
    </row>
    <row r="154" spans="1:16" x14ac:dyDescent="0.2">
      <c r="A154" s="2" t="s">
        <v>159</v>
      </c>
      <c r="B154" s="3">
        <v>7</v>
      </c>
      <c r="C154" s="4">
        <f t="shared" si="14"/>
        <v>0.44585987261146504</v>
      </c>
      <c r="D154" s="3">
        <v>1.2</v>
      </c>
      <c r="E154" s="4">
        <f t="shared" si="15"/>
        <v>7.6433121019108291E-2</v>
      </c>
      <c r="F154" s="3">
        <v>4.2</v>
      </c>
      <c r="G154" s="4">
        <f t="shared" si="16"/>
        <v>0.26751592356687903</v>
      </c>
      <c r="H154" s="3">
        <v>0.7</v>
      </c>
      <c r="I154" s="4">
        <f t="shared" si="17"/>
        <v>4.4585987261146501E-2</v>
      </c>
      <c r="J154" s="3">
        <v>2.6</v>
      </c>
      <c r="K154" s="4">
        <f t="shared" si="18"/>
        <v>0.16560509554140129</v>
      </c>
      <c r="L154" s="3">
        <v>0</v>
      </c>
      <c r="M154" s="4">
        <f t="shared" si="19"/>
        <v>0</v>
      </c>
      <c r="N154" s="3">
        <v>0</v>
      </c>
      <c r="O154" s="4">
        <f t="shared" si="20"/>
        <v>0</v>
      </c>
      <c r="P154" s="5" t="s">
        <v>14</v>
      </c>
    </row>
    <row r="155" spans="1:16" x14ac:dyDescent="0.2">
      <c r="A155" s="2" t="s">
        <v>160</v>
      </c>
      <c r="B155" s="3">
        <v>10.6</v>
      </c>
      <c r="C155" s="4">
        <f t="shared" si="14"/>
        <v>0.42570281124498</v>
      </c>
      <c r="D155" s="3">
        <v>2.9</v>
      </c>
      <c r="E155" s="4">
        <f t="shared" si="15"/>
        <v>0.11646586345381528</v>
      </c>
      <c r="F155" s="3">
        <v>6.9</v>
      </c>
      <c r="G155" s="4">
        <f t="shared" si="16"/>
        <v>0.27710843373493982</v>
      </c>
      <c r="H155" s="3">
        <v>1.2</v>
      </c>
      <c r="I155" s="4">
        <f t="shared" si="17"/>
        <v>4.8192771084337359E-2</v>
      </c>
      <c r="J155" s="3">
        <v>2.9</v>
      </c>
      <c r="K155" s="4">
        <f t="shared" si="18"/>
        <v>0.11646586345381528</v>
      </c>
      <c r="L155" s="3">
        <v>0.4</v>
      </c>
      <c r="M155" s="4">
        <f t="shared" si="19"/>
        <v>1.6064257028112455E-2</v>
      </c>
      <c r="N155" s="3">
        <v>0</v>
      </c>
      <c r="O155" s="4">
        <f t="shared" si="20"/>
        <v>0</v>
      </c>
      <c r="P155" s="5" t="s">
        <v>14</v>
      </c>
    </row>
    <row r="156" spans="1:16" x14ac:dyDescent="0.2">
      <c r="A156" s="2" t="s">
        <v>161</v>
      </c>
      <c r="B156" s="3">
        <v>16.5</v>
      </c>
      <c r="C156" s="4">
        <f t="shared" si="14"/>
        <v>0.6470588235294118</v>
      </c>
      <c r="D156" s="3">
        <v>4.9000000000000004</v>
      </c>
      <c r="E156" s="4">
        <f t="shared" si="15"/>
        <v>0.19215686274509805</v>
      </c>
      <c r="F156" s="3">
        <v>2.7</v>
      </c>
      <c r="G156" s="4">
        <f t="shared" si="16"/>
        <v>0.10588235294117648</v>
      </c>
      <c r="H156" s="3">
        <v>1.1000000000000001</v>
      </c>
      <c r="I156" s="4">
        <f t="shared" si="17"/>
        <v>4.3137254901960791E-2</v>
      </c>
      <c r="J156" s="3">
        <v>0</v>
      </c>
      <c r="K156" s="4">
        <f t="shared" si="18"/>
        <v>0</v>
      </c>
      <c r="L156" s="3">
        <v>0.3</v>
      </c>
      <c r="M156" s="4">
        <f t="shared" si="19"/>
        <v>1.1764705882352941E-2</v>
      </c>
      <c r="N156" s="3">
        <v>0</v>
      </c>
      <c r="O156" s="4">
        <f t="shared" si="20"/>
        <v>0</v>
      </c>
      <c r="P156" s="5" t="s">
        <v>14</v>
      </c>
    </row>
    <row r="157" spans="1:16" x14ac:dyDescent="0.2">
      <c r="A157" s="2" t="s">
        <v>162</v>
      </c>
      <c r="B157" s="3">
        <v>23.9</v>
      </c>
      <c r="C157" s="4">
        <f t="shared" si="14"/>
        <v>0.85357142857142865</v>
      </c>
      <c r="D157" s="3">
        <v>1</v>
      </c>
      <c r="E157" s="4">
        <f t="shared" si="15"/>
        <v>3.5714285714285719E-2</v>
      </c>
      <c r="F157" s="3">
        <v>2.2000000000000002</v>
      </c>
      <c r="G157" s="4">
        <f t="shared" si="16"/>
        <v>7.8571428571428584E-2</v>
      </c>
      <c r="H157" s="3">
        <v>0.4</v>
      </c>
      <c r="I157" s="4">
        <f t="shared" si="17"/>
        <v>1.4285714285714289E-2</v>
      </c>
      <c r="J157" s="3">
        <v>0.5</v>
      </c>
      <c r="K157" s="4">
        <f t="shared" si="18"/>
        <v>1.785714285714286E-2</v>
      </c>
      <c r="L157" s="3">
        <v>0</v>
      </c>
      <c r="M157" s="4">
        <f t="shared" si="19"/>
        <v>0</v>
      </c>
      <c r="N157" s="3">
        <v>0</v>
      </c>
      <c r="O157" s="4">
        <f t="shared" si="20"/>
        <v>0</v>
      </c>
      <c r="P157" s="5" t="s">
        <v>14</v>
      </c>
    </row>
    <row r="158" spans="1:16" x14ac:dyDescent="0.2">
      <c r="A158" s="2" t="s">
        <v>163</v>
      </c>
      <c r="B158" s="3">
        <v>13.2</v>
      </c>
      <c r="C158" s="4">
        <f t="shared" si="14"/>
        <v>0.55462184873949572</v>
      </c>
      <c r="D158" s="3">
        <v>0.2</v>
      </c>
      <c r="E158" s="4">
        <f t="shared" si="15"/>
        <v>8.4033613445378148E-3</v>
      </c>
      <c r="F158" s="3">
        <v>8</v>
      </c>
      <c r="G158" s="4">
        <f t="shared" si="16"/>
        <v>0.33613445378151258</v>
      </c>
      <c r="H158" s="3">
        <v>0.6</v>
      </c>
      <c r="I158" s="4">
        <f t="shared" si="17"/>
        <v>2.5210084033613443E-2</v>
      </c>
      <c r="J158" s="3">
        <v>1.8</v>
      </c>
      <c r="K158" s="4">
        <f t="shared" si="18"/>
        <v>7.5630252100840331E-2</v>
      </c>
      <c r="L158" s="3">
        <v>0</v>
      </c>
      <c r="M158" s="4">
        <f t="shared" si="19"/>
        <v>0</v>
      </c>
      <c r="N158" s="3">
        <v>0</v>
      </c>
      <c r="O158" s="4">
        <f t="shared" si="20"/>
        <v>0</v>
      </c>
      <c r="P158" s="5" t="s">
        <v>14</v>
      </c>
    </row>
    <row r="159" spans="1:16" x14ac:dyDescent="0.2">
      <c r="A159" s="2" t="s">
        <v>164</v>
      </c>
      <c r="B159" s="3">
        <v>43.5</v>
      </c>
      <c r="C159" s="4">
        <f t="shared" si="14"/>
        <v>0.87349397590361455</v>
      </c>
      <c r="D159" s="3">
        <v>2.8</v>
      </c>
      <c r="E159" s="4">
        <f t="shared" si="15"/>
        <v>5.6224899598393573E-2</v>
      </c>
      <c r="F159" s="3">
        <v>1.3</v>
      </c>
      <c r="G159" s="4">
        <f t="shared" si="16"/>
        <v>2.6104417670682733E-2</v>
      </c>
      <c r="H159" s="3">
        <v>0.5</v>
      </c>
      <c r="I159" s="4">
        <f t="shared" si="17"/>
        <v>1.0040160642570281E-2</v>
      </c>
      <c r="J159" s="3">
        <v>1.7</v>
      </c>
      <c r="K159" s="4">
        <f t="shared" si="18"/>
        <v>3.4136546184738957E-2</v>
      </c>
      <c r="L159" s="3">
        <v>0</v>
      </c>
      <c r="M159" s="4">
        <f t="shared" si="19"/>
        <v>0</v>
      </c>
      <c r="N159" s="3">
        <v>0</v>
      </c>
      <c r="O159" s="4">
        <f t="shared" si="20"/>
        <v>0</v>
      </c>
      <c r="P159" s="5" t="s">
        <v>14</v>
      </c>
    </row>
    <row r="160" spans="1:16" ht="13.5" thickBot="1" x14ac:dyDescent="0.25">
      <c r="A160" s="6" t="s">
        <v>165</v>
      </c>
      <c r="B160" s="7">
        <v>32.6</v>
      </c>
      <c r="C160" s="8">
        <f t="shared" si="14"/>
        <v>0.90055248618784522</v>
      </c>
      <c r="D160" s="7">
        <v>2.6</v>
      </c>
      <c r="E160" s="8">
        <f t="shared" si="15"/>
        <v>7.18232044198895E-2</v>
      </c>
      <c r="F160" s="7">
        <v>0</v>
      </c>
      <c r="G160" s="8">
        <f t="shared" si="16"/>
        <v>0</v>
      </c>
      <c r="H160" s="7">
        <v>0.9</v>
      </c>
      <c r="I160" s="8">
        <f t="shared" si="17"/>
        <v>2.4861878453038673E-2</v>
      </c>
      <c r="J160" s="7">
        <v>0.1</v>
      </c>
      <c r="K160" s="8">
        <f t="shared" si="18"/>
        <v>2.7624309392265192E-3</v>
      </c>
      <c r="L160" s="7">
        <v>0</v>
      </c>
      <c r="M160" s="8">
        <f t="shared" si="19"/>
        <v>0</v>
      </c>
      <c r="N160" s="7">
        <v>0</v>
      </c>
      <c r="O160" s="8">
        <f t="shared" si="20"/>
        <v>0</v>
      </c>
      <c r="P160" s="9" t="s">
        <v>14</v>
      </c>
    </row>
  </sheetData>
  <mergeCells count="10">
    <mergeCell ref="N4:O4"/>
    <mergeCell ref="A3:A4"/>
    <mergeCell ref="P3:P4"/>
    <mergeCell ref="B3:O3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workbookViewId="0">
      <selection sqref="A1:XFD1"/>
    </sheetView>
  </sheetViews>
  <sheetFormatPr defaultRowHeight="12.75" x14ac:dyDescent="0.2"/>
  <cols>
    <col min="1" max="1" width="17.7109375" style="22" customWidth="1"/>
    <col min="2" max="2" width="5.7109375" style="22" bestFit="1" customWidth="1"/>
    <col min="3" max="3" width="10" style="22" bestFit="1" customWidth="1"/>
    <col min="4" max="4" width="5.7109375" style="22" bestFit="1" customWidth="1"/>
    <col min="5" max="5" width="10" style="22" bestFit="1" customWidth="1"/>
    <col min="6" max="6" width="5.7109375" style="22" bestFit="1" customWidth="1"/>
    <col min="7" max="7" width="10" style="22" bestFit="1" customWidth="1"/>
    <col min="8" max="8" width="5.7109375" style="22" bestFit="1" customWidth="1"/>
    <col min="9" max="9" width="10" style="22" bestFit="1" customWidth="1"/>
    <col min="10" max="10" width="17.42578125" style="22" bestFit="1" customWidth="1"/>
    <col min="11" max="16384" width="9.140625" style="22"/>
  </cols>
  <sheetData>
    <row r="1" spans="1:16" s="26" customFormat="1" ht="27" customHeight="1" x14ac:dyDescent="0.25">
      <c r="A1" s="26" t="s">
        <v>440</v>
      </c>
      <c r="P1" s="27"/>
    </row>
    <row r="2" spans="1:16" s="26" customFormat="1" ht="27" customHeight="1" thickBot="1" x14ac:dyDescent="0.3">
      <c r="A2" s="26" t="s">
        <v>439</v>
      </c>
      <c r="P2" s="27"/>
    </row>
    <row r="3" spans="1:16" ht="26.25" customHeight="1" x14ac:dyDescent="0.2">
      <c r="A3" s="29" t="s">
        <v>438</v>
      </c>
      <c r="B3" s="33" t="s">
        <v>166</v>
      </c>
      <c r="C3" s="33"/>
      <c r="D3" s="33"/>
      <c r="E3" s="33"/>
      <c r="F3" s="33"/>
      <c r="G3" s="33"/>
      <c r="H3" s="33"/>
      <c r="I3" s="33"/>
      <c r="J3" s="31" t="s">
        <v>0</v>
      </c>
    </row>
    <row r="4" spans="1:16" ht="29.25" customHeight="1" x14ac:dyDescent="0.2">
      <c r="A4" s="30"/>
      <c r="B4" s="28" t="s">
        <v>1</v>
      </c>
      <c r="C4" s="28"/>
      <c r="D4" s="28" t="s">
        <v>2</v>
      </c>
      <c r="E4" s="28"/>
      <c r="F4" s="28" t="s">
        <v>3</v>
      </c>
      <c r="G4" s="28"/>
      <c r="H4" s="28" t="s">
        <v>7</v>
      </c>
      <c r="I4" s="28"/>
      <c r="J4" s="32"/>
    </row>
    <row r="5" spans="1:16" x14ac:dyDescent="0.2">
      <c r="A5" s="2" t="s">
        <v>167</v>
      </c>
      <c r="B5" s="3">
        <v>0</v>
      </c>
      <c r="C5" s="11">
        <f>B5/SUM(B5,D5,F5,H5)</f>
        <v>0</v>
      </c>
      <c r="D5" s="3">
        <v>16.399999999999999</v>
      </c>
      <c r="E5" s="11">
        <f>D5/SUM(B5,D5,F5,H5)</f>
        <v>1</v>
      </c>
      <c r="F5" s="3">
        <v>0</v>
      </c>
      <c r="G5" s="11">
        <f>F5/SUM(B5,D5,F5,H5)</f>
        <v>0</v>
      </c>
      <c r="H5" s="3">
        <v>0</v>
      </c>
      <c r="I5" s="11">
        <f>H5/SUM(B5,D5,F5,H5)</f>
        <v>0</v>
      </c>
      <c r="J5" s="5" t="s">
        <v>17</v>
      </c>
    </row>
    <row r="6" spans="1:16" x14ac:dyDescent="0.2">
      <c r="A6" s="2" t="s">
        <v>168</v>
      </c>
      <c r="B6" s="3">
        <v>0</v>
      </c>
      <c r="C6" s="11">
        <f t="shared" ref="C6:C64" si="0">B6/SUM(B6,D6,F6,H6)</f>
        <v>0</v>
      </c>
      <c r="D6" s="3">
        <v>19.2</v>
      </c>
      <c r="E6" s="11">
        <f t="shared" ref="E6:E64" si="1">D6/SUM(B6,D6,F6,H6)</f>
        <v>1</v>
      </c>
      <c r="F6" s="3">
        <v>0</v>
      </c>
      <c r="G6" s="11">
        <f t="shared" ref="G6:G64" si="2">F6/SUM(B6,D6,F6,H6)</f>
        <v>0</v>
      </c>
      <c r="H6" s="3">
        <v>0</v>
      </c>
      <c r="I6" s="11">
        <f t="shared" ref="I6:I64" si="3">H6/SUM(B6,D6,F6,H6)</f>
        <v>0</v>
      </c>
      <c r="J6" s="5" t="s">
        <v>17</v>
      </c>
    </row>
    <row r="7" spans="1:16" x14ac:dyDescent="0.2">
      <c r="A7" s="2" t="s">
        <v>169</v>
      </c>
      <c r="B7" s="3">
        <v>5.5</v>
      </c>
      <c r="C7" s="11">
        <f t="shared" si="0"/>
        <v>0.34810126582278478</v>
      </c>
      <c r="D7" s="3">
        <v>7.6</v>
      </c>
      <c r="E7" s="11">
        <f t="shared" si="1"/>
        <v>0.48101265822784806</v>
      </c>
      <c r="F7" s="3">
        <v>2.7</v>
      </c>
      <c r="G7" s="11">
        <f t="shared" si="2"/>
        <v>0.17088607594936708</v>
      </c>
      <c r="H7" s="3">
        <v>0</v>
      </c>
      <c r="I7" s="11">
        <f t="shared" si="3"/>
        <v>0</v>
      </c>
      <c r="J7" s="5" t="s">
        <v>17</v>
      </c>
    </row>
    <row r="8" spans="1:16" x14ac:dyDescent="0.2">
      <c r="A8" s="2" t="s">
        <v>170</v>
      </c>
      <c r="B8" s="3">
        <v>0</v>
      </c>
      <c r="C8" s="11">
        <f t="shared" si="0"/>
        <v>0</v>
      </c>
      <c r="D8" s="3">
        <v>4.8</v>
      </c>
      <c r="E8" s="11">
        <f t="shared" si="1"/>
        <v>0.26966292134831465</v>
      </c>
      <c r="F8" s="3">
        <v>1.4</v>
      </c>
      <c r="G8" s="11">
        <f t="shared" si="2"/>
        <v>7.8651685393258439E-2</v>
      </c>
      <c r="H8" s="3">
        <v>11.6</v>
      </c>
      <c r="I8" s="11">
        <f t="shared" si="3"/>
        <v>0.651685393258427</v>
      </c>
      <c r="J8" s="5" t="s">
        <v>7</v>
      </c>
    </row>
    <row r="9" spans="1:16" x14ac:dyDescent="0.2">
      <c r="A9" s="2" t="s">
        <v>171</v>
      </c>
      <c r="B9" s="3">
        <v>10.4</v>
      </c>
      <c r="C9" s="11">
        <f t="shared" si="0"/>
        <v>0.71724137931034482</v>
      </c>
      <c r="D9" s="3">
        <v>4.0999999999999996</v>
      </c>
      <c r="E9" s="11">
        <f t="shared" si="1"/>
        <v>0.28275862068965513</v>
      </c>
      <c r="F9" s="3">
        <v>0</v>
      </c>
      <c r="G9" s="11">
        <f t="shared" si="2"/>
        <v>0</v>
      </c>
      <c r="H9" s="3">
        <v>0</v>
      </c>
      <c r="I9" s="11">
        <f t="shared" si="3"/>
        <v>0</v>
      </c>
      <c r="J9" s="5" t="s">
        <v>14</v>
      </c>
    </row>
    <row r="10" spans="1:16" x14ac:dyDescent="0.2">
      <c r="A10" s="2" t="s">
        <v>172</v>
      </c>
      <c r="B10" s="3">
        <v>0</v>
      </c>
      <c r="C10" s="11">
        <f t="shared" si="0"/>
        <v>0</v>
      </c>
      <c r="D10" s="3">
        <v>15.4</v>
      </c>
      <c r="E10" s="11">
        <f t="shared" si="1"/>
        <v>1</v>
      </c>
      <c r="F10" s="3">
        <v>0</v>
      </c>
      <c r="G10" s="11">
        <f t="shared" si="2"/>
        <v>0</v>
      </c>
      <c r="H10" s="3">
        <v>0</v>
      </c>
      <c r="I10" s="11">
        <f t="shared" si="3"/>
        <v>0</v>
      </c>
      <c r="J10" s="5" t="s">
        <v>17</v>
      </c>
    </row>
    <row r="11" spans="1:16" x14ac:dyDescent="0.2">
      <c r="A11" s="2" t="s">
        <v>173</v>
      </c>
      <c r="B11" s="3">
        <v>0</v>
      </c>
      <c r="C11" s="11">
        <f t="shared" si="0"/>
        <v>0</v>
      </c>
      <c r="D11" s="3">
        <v>16</v>
      </c>
      <c r="E11" s="11">
        <f t="shared" si="1"/>
        <v>1</v>
      </c>
      <c r="F11" s="3">
        <v>0</v>
      </c>
      <c r="G11" s="11">
        <f t="shared" si="2"/>
        <v>0</v>
      </c>
      <c r="H11" s="3">
        <v>0</v>
      </c>
      <c r="I11" s="11">
        <f t="shared" si="3"/>
        <v>0</v>
      </c>
      <c r="J11" s="5" t="s">
        <v>17</v>
      </c>
    </row>
    <row r="12" spans="1:16" x14ac:dyDescent="0.2">
      <c r="A12" s="2" t="s">
        <v>174</v>
      </c>
      <c r="B12" s="3">
        <v>4.5999999999999996</v>
      </c>
      <c r="C12" s="11">
        <f t="shared" si="0"/>
        <v>0.31506849315068491</v>
      </c>
      <c r="D12" s="3">
        <v>10</v>
      </c>
      <c r="E12" s="11">
        <f t="shared" si="1"/>
        <v>0.68493150684931503</v>
      </c>
      <c r="F12" s="3">
        <v>0</v>
      </c>
      <c r="G12" s="11">
        <f t="shared" si="2"/>
        <v>0</v>
      </c>
      <c r="H12" s="3">
        <v>0</v>
      </c>
      <c r="I12" s="11">
        <f t="shared" si="3"/>
        <v>0</v>
      </c>
      <c r="J12" s="5" t="s">
        <v>17</v>
      </c>
    </row>
    <row r="13" spans="1:16" x14ac:dyDescent="0.2">
      <c r="A13" s="2" t="s">
        <v>175</v>
      </c>
      <c r="B13" s="3">
        <v>14.9</v>
      </c>
      <c r="C13" s="11">
        <f t="shared" si="0"/>
        <v>1</v>
      </c>
      <c r="D13" s="3">
        <v>0</v>
      </c>
      <c r="E13" s="11">
        <f t="shared" si="1"/>
        <v>0</v>
      </c>
      <c r="F13" s="3">
        <v>0</v>
      </c>
      <c r="G13" s="11">
        <f t="shared" si="2"/>
        <v>0</v>
      </c>
      <c r="H13" s="3">
        <v>0</v>
      </c>
      <c r="I13" s="11">
        <f t="shared" si="3"/>
        <v>0</v>
      </c>
      <c r="J13" s="5" t="s">
        <v>14</v>
      </c>
    </row>
    <row r="14" spans="1:16" x14ac:dyDescent="0.2">
      <c r="A14" s="2" t="s">
        <v>176</v>
      </c>
      <c r="B14" s="3">
        <v>3.6</v>
      </c>
      <c r="C14" s="11">
        <f t="shared" si="0"/>
        <v>0.20809248554913296</v>
      </c>
      <c r="D14" s="3">
        <v>0</v>
      </c>
      <c r="E14" s="11">
        <f t="shared" si="1"/>
        <v>0</v>
      </c>
      <c r="F14" s="3">
        <v>0</v>
      </c>
      <c r="G14" s="11">
        <f t="shared" si="2"/>
        <v>0</v>
      </c>
      <c r="H14" s="3">
        <v>13.7</v>
      </c>
      <c r="I14" s="11">
        <f t="shared" si="3"/>
        <v>0.79190751445086693</v>
      </c>
      <c r="J14" s="5" t="s">
        <v>7</v>
      </c>
    </row>
    <row r="15" spans="1:16" x14ac:dyDescent="0.2">
      <c r="A15" s="2" t="s">
        <v>177</v>
      </c>
      <c r="B15" s="3">
        <v>0</v>
      </c>
      <c r="C15" s="11">
        <f t="shared" si="0"/>
        <v>0</v>
      </c>
      <c r="D15" s="3">
        <v>0</v>
      </c>
      <c r="E15" s="11">
        <f t="shared" si="1"/>
        <v>0</v>
      </c>
      <c r="F15" s="3">
        <v>0</v>
      </c>
      <c r="G15" s="11">
        <f t="shared" si="2"/>
        <v>0</v>
      </c>
      <c r="H15" s="3">
        <v>20.100000000000001</v>
      </c>
      <c r="I15" s="11">
        <f t="shared" si="3"/>
        <v>1</v>
      </c>
      <c r="J15" s="5" t="s">
        <v>7</v>
      </c>
    </row>
    <row r="16" spans="1:16" x14ac:dyDescent="0.2">
      <c r="A16" s="2" t="s">
        <v>178</v>
      </c>
      <c r="B16" s="3">
        <v>0</v>
      </c>
      <c r="C16" s="11">
        <f t="shared" si="0"/>
        <v>0</v>
      </c>
      <c r="D16" s="3">
        <v>12.1</v>
      </c>
      <c r="E16" s="11">
        <f t="shared" si="1"/>
        <v>0.61111111111111105</v>
      </c>
      <c r="F16" s="3">
        <v>0</v>
      </c>
      <c r="G16" s="11">
        <f t="shared" si="2"/>
        <v>0</v>
      </c>
      <c r="H16" s="3">
        <v>7.7</v>
      </c>
      <c r="I16" s="11">
        <f t="shared" si="3"/>
        <v>0.3888888888888889</v>
      </c>
      <c r="J16" s="5" t="s">
        <v>17</v>
      </c>
    </row>
    <row r="17" spans="1:10" x14ac:dyDescent="0.2">
      <c r="A17" s="2" t="s">
        <v>179</v>
      </c>
      <c r="B17" s="3">
        <v>0</v>
      </c>
      <c r="C17" s="11">
        <f t="shared" si="0"/>
        <v>0</v>
      </c>
      <c r="D17" s="3">
        <v>21.4</v>
      </c>
      <c r="E17" s="11">
        <f t="shared" si="1"/>
        <v>1</v>
      </c>
      <c r="F17" s="3">
        <v>0</v>
      </c>
      <c r="G17" s="11">
        <f t="shared" si="2"/>
        <v>0</v>
      </c>
      <c r="H17" s="3">
        <v>0</v>
      </c>
      <c r="I17" s="11">
        <f t="shared" si="3"/>
        <v>0</v>
      </c>
      <c r="J17" s="5" t="s">
        <v>17</v>
      </c>
    </row>
    <row r="18" spans="1:10" x14ac:dyDescent="0.2">
      <c r="A18" s="2" t="s">
        <v>180</v>
      </c>
      <c r="B18" s="3">
        <v>0.7</v>
      </c>
      <c r="C18" s="11">
        <f t="shared" si="0"/>
        <v>4.2944785276073615E-2</v>
      </c>
      <c r="D18" s="3">
        <v>5</v>
      </c>
      <c r="E18" s="11">
        <f t="shared" si="1"/>
        <v>0.30674846625766872</v>
      </c>
      <c r="F18" s="3">
        <v>0</v>
      </c>
      <c r="G18" s="11">
        <f t="shared" si="2"/>
        <v>0</v>
      </c>
      <c r="H18" s="3">
        <v>10.6</v>
      </c>
      <c r="I18" s="11">
        <f t="shared" si="3"/>
        <v>0.65030674846625758</v>
      </c>
      <c r="J18" s="5" t="s">
        <v>7</v>
      </c>
    </row>
    <row r="19" spans="1:10" x14ac:dyDescent="0.2">
      <c r="A19" s="2" t="s">
        <v>181</v>
      </c>
      <c r="B19" s="3">
        <v>0</v>
      </c>
      <c r="C19" s="11">
        <f t="shared" si="0"/>
        <v>0</v>
      </c>
      <c r="D19" s="3">
        <v>0</v>
      </c>
      <c r="E19" s="11">
        <f t="shared" si="1"/>
        <v>0</v>
      </c>
      <c r="F19" s="3">
        <v>1.2</v>
      </c>
      <c r="G19" s="11">
        <f t="shared" si="2"/>
        <v>8.8235294117647065E-2</v>
      </c>
      <c r="H19" s="3">
        <v>12.4</v>
      </c>
      <c r="I19" s="11">
        <f t="shared" si="3"/>
        <v>0.91176470588235303</v>
      </c>
      <c r="J19" s="5" t="s">
        <v>7</v>
      </c>
    </row>
    <row r="20" spans="1:10" x14ac:dyDescent="0.2">
      <c r="A20" s="2" t="s">
        <v>182</v>
      </c>
      <c r="B20" s="3">
        <v>0</v>
      </c>
      <c r="C20" s="11">
        <f t="shared" si="0"/>
        <v>0</v>
      </c>
      <c r="D20" s="3">
        <v>8.3000000000000007</v>
      </c>
      <c r="E20" s="11">
        <f t="shared" si="1"/>
        <v>0.51234567901234573</v>
      </c>
      <c r="F20" s="3">
        <v>7.6</v>
      </c>
      <c r="G20" s="11">
        <f t="shared" si="2"/>
        <v>0.46913580246913578</v>
      </c>
      <c r="H20" s="3">
        <v>0.3</v>
      </c>
      <c r="I20" s="11">
        <f t="shared" si="3"/>
        <v>1.8518518518518517E-2</v>
      </c>
      <c r="J20" s="5" t="s">
        <v>17</v>
      </c>
    </row>
    <row r="21" spans="1:10" x14ac:dyDescent="0.2">
      <c r="A21" s="2" t="s">
        <v>183</v>
      </c>
      <c r="B21" s="3">
        <v>0</v>
      </c>
      <c r="C21" s="11">
        <f t="shared" si="0"/>
        <v>0</v>
      </c>
      <c r="D21" s="3">
        <v>14.6</v>
      </c>
      <c r="E21" s="11">
        <f t="shared" si="1"/>
        <v>1</v>
      </c>
      <c r="F21" s="3">
        <v>0</v>
      </c>
      <c r="G21" s="11">
        <f t="shared" si="2"/>
        <v>0</v>
      </c>
      <c r="H21" s="3">
        <v>0</v>
      </c>
      <c r="I21" s="11">
        <f t="shared" si="3"/>
        <v>0</v>
      </c>
      <c r="J21" s="5" t="s">
        <v>17</v>
      </c>
    </row>
    <row r="22" spans="1:10" x14ac:dyDescent="0.2">
      <c r="A22" s="2" t="s">
        <v>184</v>
      </c>
      <c r="B22" s="3">
        <v>0</v>
      </c>
      <c r="C22" s="11">
        <f t="shared" si="0"/>
        <v>0</v>
      </c>
      <c r="D22" s="3">
        <v>12.1</v>
      </c>
      <c r="E22" s="11">
        <f t="shared" si="1"/>
        <v>1</v>
      </c>
      <c r="F22" s="3">
        <v>0</v>
      </c>
      <c r="G22" s="11">
        <f t="shared" si="2"/>
        <v>0</v>
      </c>
      <c r="H22" s="3">
        <v>0</v>
      </c>
      <c r="I22" s="11">
        <f t="shared" si="3"/>
        <v>0</v>
      </c>
      <c r="J22" s="5" t="s">
        <v>17</v>
      </c>
    </row>
    <row r="23" spans="1:10" x14ac:dyDescent="0.2">
      <c r="A23" s="2" t="s">
        <v>185</v>
      </c>
      <c r="B23" s="3">
        <v>0</v>
      </c>
      <c r="C23" s="11">
        <f t="shared" si="0"/>
        <v>0</v>
      </c>
      <c r="D23" s="3">
        <v>12.5</v>
      </c>
      <c r="E23" s="11">
        <f t="shared" si="1"/>
        <v>1</v>
      </c>
      <c r="F23" s="3">
        <v>0</v>
      </c>
      <c r="G23" s="11">
        <f t="shared" si="2"/>
        <v>0</v>
      </c>
      <c r="H23" s="3">
        <v>0</v>
      </c>
      <c r="I23" s="11">
        <f t="shared" si="3"/>
        <v>0</v>
      </c>
      <c r="J23" s="5" t="s">
        <v>17</v>
      </c>
    </row>
    <row r="24" spans="1:10" x14ac:dyDescent="0.2">
      <c r="A24" s="2" t="s">
        <v>186</v>
      </c>
      <c r="B24" s="3">
        <v>0</v>
      </c>
      <c r="C24" s="11">
        <f t="shared" si="0"/>
        <v>0</v>
      </c>
      <c r="D24" s="3">
        <v>14.1</v>
      </c>
      <c r="E24" s="11">
        <f t="shared" si="1"/>
        <v>1</v>
      </c>
      <c r="F24" s="3">
        <v>0</v>
      </c>
      <c r="G24" s="11">
        <f t="shared" si="2"/>
        <v>0</v>
      </c>
      <c r="H24" s="3">
        <v>0</v>
      </c>
      <c r="I24" s="11">
        <f t="shared" si="3"/>
        <v>0</v>
      </c>
      <c r="J24" s="5" t="s">
        <v>17</v>
      </c>
    </row>
    <row r="25" spans="1:10" x14ac:dyDescent="0.2">
      <c r="A25" s="2" t="s">
        <v>187</v>
      </c>
      <c r="B25" s="3">
        <v>0</v>
      </c>
      <c r="C25" s="11">
        <f t="shared" si="0"/>
        <v>0</v>
      </c>
      <c r="D25" s="3">
        <v>11.7</v>
      </c>
      <c r="E25" s="11">
        <f t="shared" si="1"/>
        <v>1</v>
      </c>
      <c r="F25" s="3">
        <v>0</v>
      </c>
      <c r="G25" s="11">
        <f t="shared" si="2"/>
        <v>0</v>
      </c>
      <c r="H25" s="3">
        <v>0</v>
      </c>
      <c r="I25" s="11">
        <f t="shared" si="3"/>
        <v>0</v>
      </c>
      <c r="J25" s="5" t="s">
        <v>17</v>
      </c>
    </row>
    <row r="26" spans="1:10" x14ac:dyDescent="0.2">
      <c r="A26" s="2" t="s">
        <v>188</v>
      </c>
      <c r="B26" s="3">
        <v>0</v>
      </c>
      <c r="C26" s="11">
        <f t="shared" si="0"/>
        <v>0</v>
      </c>
      <c r="D26" s="3">
        <v>15.1</v>
      </c>
      <c r="E26" s="11">
        <f t="shared" si="1"/>
        <v>1</v>
      </c>
      <c r="F26" s="3">
        <v>0</v>
      </c>
      <c r="G26" s="11">
        <f t="shared" si="2"/>
        <v>0</v>
      </c>
      <c r="H26" s="3">
        <v>0</v>
      </c>
      <c r="I26" s="11">
        <f t="shared" si="3"/>
        <v>0</v>
      </c>
      <c r="J26" s="5" t="s">
        <v>17</v>
      </c>
    </row>
    <row r="27" spans="1:10" x14ac:dyDescent="0.2">
      <c r="A27" s="2" t="s">
        <v>189</v>
      </c>
      <c r="B27" s="3">
        <v>1.4</v>
      </c>
      <c r="C27" s="11">
        <f t="shared" si="0"/>
        <v>8.484848484848484E-2</v>
      </c>
      <c r="D27" s="3">
        <v>7.6</v>
      </c>
      <c r="E27" s="11">
        <f t="shared" si="1"/>
        <v>0.46060606060606057</v>
      </c>
      <c r="F27" s="3">
        <v>0</v>
      </c>
      <c r="G27" s="11">
        <f t="shared" si="2"/>
        <v>0</v>
      </c>
      <c r="H27" s="3">
        <v>7.5</v>
      </c>
      <c r="I27" s="11">
        <f t="shared" si="3"/>
        <v>0.45454545454545453</v>
      </c>
      <c r="J27" s="5" t="s">
        <v>17</v>
      </c>
    </row>
    <row r="28" spans="1:10" x14ac:dyDescent="0.2">
      <c r="A28" s="2" t="s">
        <v>190</v>
      </c>
      <c r="B28" s="3">
        <v>0</v>
      </c>
      <c r="C28" s="11">
        <f t="shared" si="0"/>
        <v>0</v>
      </c>
      <c r="D28" s="3">
        <v>0</v>
      </c>
      <c r="E28" s="11">
        <f t="shared" si="1"/>
        <v>0</v>
      </c>
      <c r="F28" s="3">
        <v>0</v>
      </c>
      <c r="G28" s="11">
        <f t="shared" si="2"/>
        <v>0</v>
      </c>
      <c r="H28" s="3">
        <v>16.399999999999999</v>
      </c>
      <c r="I28" s="11">
        <f t="shared" si="3"/>
        <v>1</v>
      </c>
      <c r="J28" s="5" t="s">
        <v>7</v>
      </c>
    </row>
    <row r="29" spans="1:10" x14ac:dyDescent="0.2">
      <c r="A29" s="2" t="s">
        <v>191</v>
      </c>
      <c r="B29" s="3">
        <v>0</v>
      </c>
      <c r="C29" s="11">
        <f t="shared" si="0"/>
        <v>0</v>
      </c>
      <c r="D29" s="3">
        <v>0</v>
      </c>
      <c r="E29" s="11">
        <f t="shared" si="1"/>
        <v>0</v>
      </c>
      <c r="F29" s="3">
        <v>0</v>
      </c>
      <c r="G29" s="11">
        <f t="shared" si="2"/>
        <v>0</v>
      </c>
      <c r="H29" s="3">
        <v>18.899999999999999</v>
      </c>
      <c r="I29" s="11">
        <f t="shared" si="3"/>
        <v>1</v>
      </c>
      <c r="J29" s="5" t="s">
        <v>7</v>
      </c>
    </row>
    <row r="30" spans="1:10" x14ac:dyDescent="0.2">
      <c r="A30" s="2" t="s">
        <v>192</v>
      </c>
      <c r="B30" s="3">
        <v>0</v>
      </c>
      <c r="C30" s="11">
        <f t="shared" si="0"/>
        <v>0</v>
      </c>
      <c r="D30" s="3">
        <v>6.6</v>
      </c>
      <c r="E30" s="11">
        <f t="shared" si="1"/>
        <v>0.3188405797101449</v>
      </c>
      <c r="F30" s="3">
        <v>0</v>
      </c>
      <c r="G30" s="11">
        <f t="shared" si="2"/>
        <v>0</v>
      </c>
      <c r="H30" s="3">
        <v>14.1</v>
      </c>
      <c r="I30" s="11">
        <f t="shared" si="3"/>
        <v>0.6811594202898551</v>
      </c>
      <c r="J30" s="5" t="s">
        <v>7</v>
      </c>
    </row>
    <row r="31" spans="1:10" x14ac:dyDescent="0.2">
      <c r="A31" s="2" t="s">
        <v>193</v>
      </c>
      <c r="B31" s="3">
        <v>0</v>
      </c>
      <c r="C31" s="11">
        <f t="shared" si="0"/>
        <v>0</v>
      </c>
      <c r="D31" s="3">
        <v>0</v>
      </c>
      <c r="E31" s="11">
        <f t="shared" si="1"/>
        <v>0</v>
      </c>
      <c r="F31" s="3">
        <v>0</v>
      </c>
      <c r="G31" s="11">
        <f t="shared" si="2"/>
        <v>0</v>
      </c>
      <c r="H31" s="3">
        <v>17.100000000000001</v>
      </c>
      <c r="I31" s="11">
        <f t="shared" si="3"/>
        <v>1</v>
      </c>
      <c r="J31" s="5" t="s">
        <v>7</v>
      </c>
    </row>
    <row r="32" spans="1:10" x14ac:dyDescent="0.2">
      <c r="A32" s="2" t="s">
        <v>194</v>
      </c>
      <c r="B32" s="3">
        <v>14.8</v>
      </c>
      <c r="C32" s="11">
        <f t="shared" si="0"/>
        <v>0.67889908256880738</v>
      </c>
      <c r="D32" s="3">
        <v>0</v>
      </c>
      <c r="E32" s="11">
        <f t="shared" si="1"/>
        <v>0</v>
      </c>
      <c r="F32" s="3">
        <v>0</v>
      </c>
      <c r="G32" s="11">
        <f t="shared" si="2"/>
        <v>0</v>
      </c>
      <c r="H32" s="3">
        <v>7</v>
      </c>
      <c r="I32" s="11">
        <f t="shared" si="3"/>
        <v>0.32110091743119262</v>
      </c>
      <c r="J32" s="5" t="s">
        <v>14</v>
      </c>
    </row>
    <row r="33" spans="1:10" x14ac:dyDescent="0.2">
      <c r="A33" s="2" t="s">
        <v>195</v>
      </c>
      <c r="B33" s="3">
        <v>19.899999999999999</v>
      </c>
      <c r="C33" s="11">
        <f t="shared" si="0"/>
        <v>1</v>
      </c>
      <c r="D33" s="3">
        <v>0</v>
      </c>
      <c r="E33" s="11">
        <f t="shared" si="1"/>
        <v>0</v>
      </c>
      <c r="F33" s="3">
        <v>0</v>
      </c>
      <c r="G33" s="11">
        <f t="shared" si="2"/>
        <v>0</v>
      </c>
      <c r="H33" s="3">
        <v>0</v>
      </c>
      <c r="I33" s="11">
        <f t="shared" si="3"/>
        <v>0</v>
      </c>
      <c r="J33" s="5" t="s">
        <v>14</v>
      </c>
    </row>
    <row r="34" spans="1:10" x14ac:dyDescent="0.2">
      <c r="A34" s="2" t="s">
        <v>196</v>
      </c>
      <c r="B34" s="3">
        <v>20.9</v>
      </c>
      <c r="C34" s="11">
        <f t="shared" si="0"/>
        <v>1</v>
      </c>
      <c r="D34" s="3">
        <v>0</v>
      </c>
      <c r="E34" s="11">
        <f t="shared" si="1"/>
        <v>0</v>
      </c>
      <c r="F34" s="3">
        <v>0</v>
      </c>
      <c r="G34" s="11">
        <f t="shared" si="2"/>
        <v>0</v>
      </c>
      <c r="H34" s="3">
        <v>0</v>
      </c>
      <c r="I34" s="11">
        <f t="shared" si="3"/>
        <v>0</v>
      </c>
      <c r="J34" s="5" t="s">
        <v>14</v>
      </c>
    </row>
    <row r="35" spans="1:10" x14ac:dyDescent="0.2">
      <c r="A35" s="2" t="s">
        <v>197</v>
      </c>
      <c r="B35" s="3">
        <v>28.4</v>
      </c>
      <c r="C35" s="11">
        <f t="shared" si="0"/>
        <v>1</v>
      </c>
      <c r="D35" s="3">
        <v>0</v>
      </c>
      <c r="E35" s="11">
        <f t="shared" si="1"/>
        <v>0</v>
      </c>
      <c r="F35" s="3">
        <v>0</v>
      </c>
      <c r="G35" s="11">
        <f t="shared" si="2"/>
        <v>0</v>
      </c>
      <c r="H35" s="3">
        <v>0</v>
      </c>
      <c r="I35" s="11">
        <f t="shared" si="3"/>
        <v>0</v>
      </c>
      <c r="J35" s="5" t="s">
        <v>14</v>
      </c>
    </row>
    <row r="36" spans="1:10" x14ac:dyDescent="0.2">
      <c r="A36" s="2" t="s">
        <v>198</v>
      </c>
      <c r="B36" s="3">
        <v>23.2</v>
      </c>
      <c r="C36" s="11">
        <f t="shared" si="0"/>
        <v>1</v>
      </c>
      <c r="D36" s="3">
        <v>0</v>
      </c>
      <c r="E36" s="11">
        <f t="shared" si="1"/>
        <v>0</v>
      </c>
      <c r="F36" s="3">
        <v>0</v>
      </c>
      <c r="G36" s="11">
        <f t="shared" si="2"/>
        <v>0</v>
      </c>
      <c r="H36" s="3">
        <v>0</v>
      </c>
      <c r="I36" s="11">
        <f t="shared" si="3"/>
        <v>0</v>
      </c>
      <c r="J36" s="5" t="s">
        <v>14</v>
      </c>
    </row>
    <row r="37" spans="1:10" x14ac:dyDescent="0.2">
      <c r="A37" s="2" t="s">
        <v>199</v>
      </c>
      <c r="B37" s="3">
        <v>7.4</v>
      </c>
      <c r="C37" s="11">
        <f t="shared" si="0"/>
        <v>0.37185929648241212</v>
      </c>
      <c r="D37" s="3">
        <v>0</v>
      </c>
      <c r="E37" s="11">
        <f t="shared" si="1"/>
        <v>0</v>
      </c>
      <c r="F37" s="3">
        <v>12.5</v>
      </c>
      <c r="G37" s="11">
        <f t="shared" si="2"/>
        <v>0.62814070351758799</v>
      </c>
      <c r="H37" s="3">
        <v>0</v>
      </c>
      <c r="I37" s="11">
        <f t="shared" si="3"/>
        <v>0</v>
      </c>
      <c r="J37" s="5" t="s">
        <v>3</v>
      </c>
    </row>
    <row r="38" spans="1:10" x14ac:dyDescent="0.2">
      <c r="A38" s="2" t="s">
        <v>200</v>
      </c>
      <c r="B38" s="3">
        <v>13.3</v>
      </c>
      <c r="C38" s="11">
        <f t="shared" si="0"/>
        <v>0.47670250896057353</v>
      </c>
      <c r="D38" s="3">
        <v>5.6</v>
      </c>
      <c r="E38" s="11">
        <f t="shared" si="1"/>
        <v>0.20071684587813621</v>
      </c>
      <c r="F38" s="3">
        <v>9</v>
      </c>
      <c r="G38" s="11">
        <f t="shared" si="2"/>
        <v>0.32258064516129031</v>
      </c>
      <c r="H38" s="3">
        <v>0</v>
      </c>
      <c r="I38" s="11">
        <f t="shared" si="3"/>
        <v>0</v>
      </c>
      <c r="J38" s="5" t="s">
        <v>14</v>
      </c>
    </row>
    <row r="39" spans="1:10" x14ac:dyDescent="0.2">
      <c r="A39" s="2" t="s">
        <v>201</v>
      </c>
      <c r="B39" s="3">
        <v>0</v>
      </c>
      <c r="C39" s="11">
        <f t="shared" si="0"/>
        <v>0</v>
      </c>
      <c r="D39" s="3">
        <v>17.5</v>
      </c>
      <c r="E39" s="11">
        <f t="shared" si="1"/>
        <v>1</v>
      </c>
      <c r="F39" s="3">
        <v>0</v>
      </c>
      <c r="G39" s="11">
        <f t="shared" si="2"/>
        <v>0</v>
      </c>
      <c r="H39" s="3">
        <v>0</v>
      </c>
      <c r="I39" s="11">
        <f t="shared" si="3"/>
        <v>0</v>
      </c>
      <c r="J39" s="5" t="s">
        <v>17</v>
      </c>
    </row>
    <row r="40" spans="1:10" x14ac:dyDescent="0.2">
      <c r="A40" s="2" t="s">
        <v>202</v>
      </c>
      <c r="B40" s="3">
        <v>0</v>
      </c>
      <c r="C40" s="11">
        <f t="shared" si="0"/>
        <v>0</v>
      </c>
      <c r="D40" s="3">
        <v>20.8</v>
      </c>
      <c r="E40" s="11">
        <f t="shared" si="1"/>
        <v>1</v>
      </c>
      <c r="F40" s="3">
        <v>0</v>
      </c>
      <c r="G40" s="11">
        <f t="shared" si="2"/>
        <v>0</v>
      </c>
      <c r="H40" s="3">
        <v>0</v>
      </c>
      <c r="I40" s="11">
        <f t="shared" si="3"/>
        <v>0</v>
      </c>
      <c r="J40" s="5" t="s">
        <v>17</v>
      </c>
    </row>
    <row r="41" spans="1:10" x14ac:dyDescent="0.2">
      <c r="A41" s="2" t="s">
        <v>203</v>
      </c>
      <c r="B41" s="3">
        <v>0</v>
      </c>
      <c r="C41" s="11">
        <f t="shared" si="0"/>
        <v>0</v>
      </c>
      <c r="D41" s="3">
        <v>20.399999999999999</v>
      </c>
      <c r="E41" s="11">
        <f t="shared" si="1"/>
        <v>1</v>
      </c>
      <c r="F41" s="3">
        <v>0</v>
      </c>
      <c r="G41" s="11">
        <f t="shared" si="2"/>
        <v>0</v>
      </c>
      <c r="H41" s="3">
        <v>0</v>
      </c>
      <c r="I41" s="11">
        <f t="shared" si="3"/>
        <v>0</v>
      </c>
      <c r="J41" s="5" t="s">
        <v>17</v>
      </c>
    </row>
    <row r="42" spans="1:10" x14ac:dyDescent="0.2">
      <c r="A42" s="2" t="s">
        <v>204</v>
      </c>
      <c r="B42" s="3">
        <v>0</v>
      </c>
      <c r="C42" s="11">
        <f t="shared" si="0"/>
        <v>0</v>
      </c>
      <c r="D42" s="3">
        <v>17.7</v>
      </c>
      <c r="E42" s="11">
        <f t="shared" si="1"/>
        <v>1</v>
      </c>
      <c r="F42" s="3">
        <v>0</v>
      </c>
      <c r="G42" s="11">
        <f t="shared" si="2"/>
        <v>0</v>
      </c>
      <c r="H42" s="3">
        <v>0</v>
      </c>
      <c r="I42" s="11">
        <f t="shared" si="3"/>
        <v>0</v>
      </c>
      <c r="J42" s="5" t="s">
        <v>17</v>
      </c>
    </row>
    <row r="43" spans="1:10" x14ac:dyDescent="0.2">
      <c r="A43" s="2" t="s">
        <v>205</v>
      </c>
      <c r="B43" s="3">
        <v>0</v>
      </c>
      <c r="C43" s="11">
        <f t="shared" si="0"/>
        <v>0</v>
      </c>
      <c r="D43" s="3">
        <v>16</v>
      </c>
      <c r="E43" s="11">
        <f t="shared" si="1"/>
        <v>1</v>
      </c>
      <c r="F43" s="3">
        <v>0</v>
      </c>
      <c r="G43" s="11">
        <f t="shared" si="2"/>
        <v>0</v>
      </c>
      <c r="H43" s="3">
        <v>0</v>
      </c>
      <c r="I43" s="11">
        <f t="shared" si="3"/>
        <v>0</v>
      </c>
      <c r="J43" s="5" t="s">
        <v>17</v>
      </c>
    </row>
    <row r="44" spans="1:10" x14ac:dyDescent="0.2">
      <c r="A44" s="2" t="s">
        <v>206</v>
      </c>
      <c r="B44" s="3">
        <v>0</v>
      </c>
      <c r="C44" s="11">
        <f t="shared" si="0"/>
        <v>0</v>
      </c>
      <c r="D44" s="3">
        <v>16.600000000000001</v>
      </c>
      <c r="E44" s="11">
        <f t="shared" si="1"/>
        <v>1</v>
      </c>
      <c r="F44" s="3">
        <v>0</v>
      </c>
      <c r="G44" s="11">
        <f t="shared" si="2"/>
        <v>0</v>
      </c>
      <c r="H44" s="3">
        <v>0</v>
      </c>
      <c r="I44" s="11">
        <f t="shared" si="3"/>
        <v>0</v>
      </c>
      <c r="J44" s="5" t="s">
        <v>17</v>
      </c>
    </row>
    <row r="45" spans="1:10" x14ac:dyDescent="0.2">
      <c r="A45" s="2" t="s">
        <v>207</v>
      </c>
      <c r="B45" s="3">
        <v>0</v>
      </c>
      <c r="C45" s="11">
        <f t="shared" si="0"/>
        <v>0</v>
      </c>
      <c r="D45" s="3">
        <v>9.1999999999999993</v>
      </c>
      <c r="E45" s="11">
        <f t="shared" si="1"/>
        <v>0.55421686746987942</v>
      </c>
      <c r="F45" s="3">
        <v>7.4</v>
      </c>
      <c r="G45" s="11">
        <f t="shared" si="2"/>
        <v>0.44578313253012047</v>
      </c>
      <c r="H45" s="3">
        <v>0</v>
      </c>
      <c r="I45" s="11">
        <f t="shared" si="3"/>
        <v>0</v>
      </c>
      <c r="J45" s="5" t="s">
        <v>17</v>
      </c>
    </row>
    <row r="46" spans="1:10" x14ac:dyDescent="0.2">
      <c r="A46" s="2" t="s">
        <v>208</v>
      </c>
      <c r="B46" s="3">
        <v>0</v>
      </c>
      <c r="C46" s="11">
        <f t="shared" si="0"/>
        <v>0</v>
      </c>
      <c r="D46" s="3">
        <v>0</v>
      </c>
      <c r="E46" s="11">
        <f t="shared" si="1"/>
        <v>0</v>
      </c>
      <c r="F46" s="3">
        <v>14.3</v>
      </c>
      <c r="G46" s="11">
        <f t="shared" si="2"/>
        <v>1</v>
      </c>
      <c r="H46" s="3">
        <v>0</v>
      </c>
      <c r="I46" s="11">
        <f t="shared" si="3"/>
        <v>0</v>
      </c>
      <c r="J46" s="5" t="s">
        <v>3</v>
      </c>
    </row>
    <row r="47" spans="1:10" x14ac:dyDescent="0.2">
      <c r="A47" s="2" t="s">
        <v>209</v>
      </c>
      <c r="B47" s="3">
        <v>0</v>
      </c>
      <c r="C47" s="11">
        <f t="shared" si="0"/>
        <v>0</v>
      </c>
      <c r="D47" s="3">
        <v>5.8</v>
      </c>
      <c r="E47" s="11">
        <f t="shared" si="1"/>
        <v>0.35365853658536589</v>
      </c>
      <c r="F47" s="3">
        <v>10.6</v>
      </c>
      <c r="G47" s="11">
        <f t="shared" si="2"/>
        <v>0.64634146341463417</v>
      </c>
      <c r="H47" s="3">
        <v>0</v>
      </c>
      <c r="I47" s="11">
        <f t="shared" si="3"/>
        <v>0</v>
      </c>
      <c r="J47" s="5" t="s">
        <v>3</v>
      </c>
    </row>
    <row r="48" spans="1:10" x14ac:dyDescent="0.2">
      <c r="A48" s="2" t="s">
        <v>210</v>
      </c>
      <c r="B48" s="3">
        <v>4.7</v>
      </c>
      <c r="C48" s="11">
        <f t="shared" si="0"/>
        <v>0.20796460176991152</v>
      </c>
      <c r="D48" s="3">
        <v>15.5</v>
      </c>
      <c r="E48" s="11">
        <f t="shared" si="1"/>
        <v>0.68584070796460184</v>
      </c>
      <c r="F48" s="3">
        <v>0</v>
      </c>
      <c r="G48" s="11">
        <f t="shared" si="2"/>
        <v>0</v>
      </c>
      <c r="H48" s="3">
        <v>2.4</v>
      </c>
      <c r="I48" s="11">
        <f t="shared" si="3"/>
        <v>0.10619469026548674</v>
      </c>
      <c r="J48" s="5" t="s">
        <v>17</v>
      </c>
    </row>
    <row r="49" spans="1:10" x14ac:dyDescent="0.2">
      <c r="A49" s="2" t="s">
        <v>211</v>
      </c>
      <c r="B49" s="3">
        <v>2.4</v>
      </c>
      <c r="C49" s="11">
        <f t="shared" si="0"/>
        <v>0.12631578947368421</v>
      </c>
      <c r="D49" s="3">
        <v>16.600000000000001</v>
      </c>
      <c r="E49" s="11">
        <f t="shared" si="1"/>
        <v>0.87368421052631584</v>
      </c>
      <c r="F49" s="3">
        <v>0</v>
      </c>
      <c r="G49" s="11">
        <f t="shared" si="2"/>
        <v>0</v>
      </c>
      <c r="H49" s="3">
        <v>0</v>
      </c>
      <c r="I49" s="11">
        <f t="shared" si="3"/>
        <v>0</v>
      </c>
      <c r="J49" s="5" t="s">
        <v>17</v>
      </c>
    </row>
    <row r="50" spans="1:10" x14ac:dyDescent="0.2">
      <c r="A50" s="2" t="s">
        <v>212</v>
      </c>
      <c r="B50" s="3">
        <v>1.2</v>
      </c>
      <c r="C50" s="11">
        <f t="shared" si="0"/>
        <v>7.0588235294117646E-2</v>
      </c>
      <c r="D50" s="3">
        <v>15.8</v>
      </c>
      <c r="E50" s="11">
        <f t="shared" si="1"/>
        <v>0.92941176470588238</v>
      </c>
      <c r="F50" s="3">
        <v>0</v>
      </c>
      <c r="G50" s="11">
        <f t="shared" si="2"/>
        <v>0</v>
      </c>
      <c r="H50" s="3">
        <v>0</v>
      </c>
      <c r="I50" s="11">
        <f t="shared" si="3"/>
        <v>0</v>
      </c>
      <c r="J50" s="5" t="s">
        <v>17</v>
      </c>
    </row>
    <row r="51" spans="1:10" x14ac:dyDescent="0.2">
      <c r="A51" s="2" t="s">
        <v>213</v>
      </c>
      <c r="B51" s="3">
        <v>0</v>
      </c>
      <c r="C51" s="11">
        <f t="shared" si="0"/>
        <v>0</v>
      </c>
      <c r="D51" s="3">
        <v>18.899999999999999</v>
      </c>
      <c r="E51" s="11">
        <f t="shared" si="1"/>
        <v>1</v>
      </c>
      <c r="F51" s="3">
        <v>0</v>
      </c>
      <c r="G51" s="11">
        <f t="shared" si="2"/>
        <v>0</v>
      </c>
      <c r="H51" s="3">
        <v>0</v>
      </c>
      <c r="I51" s="11">
        <f t="shared" si="3"/>
        <v>0</v>
      </c>
      <c r="J51" s="5" t="s">
        <v>17</v>
      </c>
    </row>
    <row r="52" spans="1:10" x14ac:dyDescent="0.2">
      <c r="A52" s="2" t="s">
        <v>214</v>
      </c>
      <c r="B52" s="3">
        <v>0</v>
      </c>
      <c r="C52" s="11">
        <f t="shared" si="0"/>
        <v>0</v>
      </c>
      <c r="D52" s="3">
        <v>16.399999999999999</v>
      </c>
      <c r="E52" s="11">
        <f t="shared" si="1"/>
        <v>1</v>
      </c>
      <c r="F52" s="3">
        <v>0</v>
      </c>
      <c r="G52" s="11">
        <f t="shared" si="2"/>
        <v>0</v>
      </c>
      <c r="H52" s="3">
        <v>0</v>
      </c>
      <c r="I52" s="11">
        <f t="shared" si="3"/>
        <v>0</v>
      </c>
      <c r="J52" s="5" t="s">
        <v>17</v>
      </c>
    </row>
    <row r="53" spans="1:10" x14ac:dyDescent="0.2">
      <c r="A53" s="2" t="s">
        <v>215</v>
      </c>
      <c r="B53" s="3">
        <v>0</v>
      </c>
      <c r="C53" s="11">
        <f t="shared" si="0"/>
        <v>0</v>
      </c>
      <c r="D53" s="3">
        <v>13.2</v>
      </c>
      <c r="E53" s="11">
        <f t="shared" si="1"/>
        <v>1</v>
      </c>
      <c r="F53" s="3">
        <v>0</v>
      </c>
      <c r="G53" s="11">
        <f t="shared" si="2"/>
        <v>0</v>
      </c>
      <c r="H53" s="3">
        <v>0</v>
      </c>
      <c r="I53" s="11">
        <f t="shared" si="3"/>
        <v>0</v>
      </c>
      <c r="J53" s="5" t="s">
        <v>17</v>
      </c>
    </row>
    <row r="54" spans="1:10" x14ac:dyDescent="0.2">
      <c r="A54" s="2" t="s">
        <v>216</v>
      </c>
      <c r="B54" s="3">
        <v>0</v>
      </c>
      <c r="C54" s="11">
        <f t="shared" si="0"/>
        <v>0</v>
      </c>
      <c r="D54" s="3">
        <v>17.399999999999999</v>
      </c>
      <c r="E54" s="11">
        <f t="shared" si="1"/>
        <v>1</v>
      </c>
      <c r="F54" s="3">
        <v>0</v>
      </c>
      <c r="G54" s="11">
        <f t="shared" si="2"/>
        <v>0</v>
      </c>
      <c r="H54" s="3">
        <v>0</v>
      </c>
      <c r="I54" s="11">
        <f t="shared" si="3"/>
        <v>0</v>
      </c>
      <c r="J54" s="5" t="s">
        <v>17</v>
      </c>
    </row>
    <row r="55" spans="1:10" x14ac:dyDescent="0.2">
      <c r="A55" s="2" t="s">
        <v>217</v>
      </c>
      <c r="B55" s="3">
        <v>0</v>
      </c>
      <c r="C55" s="11">
        <f t="shared" si="0"/>
        <v>0</v>
      </c>
      <c r="D55" s="3">
        <v>15.8</v>
      </c>
      <c r="E55" s="11">
        <f t="shared" si="1"/>
        <v>1</v>
      </c>
      <c r="F55" s="3">
        <v>0</v>
      </c>
      <c r="G55" s="11">
        <f t="shared" si="2"/>
        <v>0</v>
      </c>
      <c r="H55" s="3">
        <v>0</v>
      </c>
      <c r="I55" s="11">
        <f t="shared" si="3"/>
        <v>0</v>
      </c>
      <c r="J55" s="5" t="s">
        <v>17</v>
      </c>
    </row>
    <row r="56" spans="1:10" x14ac:dyDescent="0.2">
      <c r="A56" s="2" t="s">
        <v>218</v>
      </c>
      <c r="B56" s="3">
        <v>0</v>
      </c>
      <c r="C56" s="11">
        <f t="shared" si="0"/>
        <v>0</v>
      </c>
      <c r="D56" s="3">
        <v>16.100000000000001</v>
      </c>
      <c r="E56" s="11">
        <f t="shared" si="1"/>
        <v>1</v>
      </c>
      <c r="F56" s="3">
        <v>0</v>
      </c>
      <c r="G56" s="11">
        <f t="shared" si="2"/>
        <v>0</v>
      </c>
      <c r="H56" s="3">
        <v>0</v>
      </c>
      <c r="I56" s="11">
        <f t="shared" si="3"/>
        <v>0</v>
      </c>
      <c r="J56" s="5" t="s">
        <v>17</v>
      </c>
    </row>
    <row r="57" spans="1:10" x14ac:dyDescent="0.2">
      <c r="A57" s="2" t="s">
        <v>219</v>
      </c>
      <c r="B57" s="3">
        <v>0</v>
      </c>
      <c r="C57" s="11">
        <f t="shared" si="0"/>
        <v>0</v>
      </c>
      <c r="D57" s="3">
        <v>17.2</v>
      </c>
      <c r="E57" s="11">
        <f t="shared" si="1"/>
        <v>1</v>
      </c>
      <c r="F57" s="3">
        <v>0</v>
      </c>
      <c r="G57" s="11">
        <f t="shared" si="2"/>
        <v>0</v>
      </c>
      <c r="H57" s="3">
        <v>0</v>
      </c>
      <c r="I57" s="11">
        <f t="shared" si="3"/>
        <v>0</v>
      </c>
      <c r="J57" s="5" t="s">
        <v>17</v>
      </c>
    </row>
    <row r="58" spans="1:10" x14ac:dyDescent="0.2">
      <c r="A58" s="2" t="s">
        <v>220</v>
      </c>
      <c r="B58" s="3">
        <v>0</v>
      </c>
      <c r="C58" s="11">
        <f t="shared" si="0"/>
        <v>0</v>
      </c>
      <c r="D58" s="3">
        <v>17.100000000000001</v>
      </c>
      <c r="E58" s="11">
        <f t="shared" si="1"/>
        <v>1</v>
      </c>
      <c r="F58" s="3">
        <v>0</v>
      </c>
      <c r="G58" s="11">
        <f t="shared" si="2"/>
        <v>0</v>
      </c>
      <c r="H58" s="3">
        <v>0</v>
      </c>
      <c r="I58" s="11">
        <f t="shared" si="3"/>
        <v>0</v>
      </c>
      <c r="J58" s="5" t="s">
        <v>17</v>
      </c>
    </row>
    <row r="59" spans="1:10" x14ac:dyDescent="0.2">
      <c r="A59" s="2" t="s">
        <v>221</v>
      </c>
      <c r="B59" s="3">
        <v>0</v>
      </c>
      <c r="C59" s="11">
        <f t="shared" si="0"/>
        <v>0</v>
      </c>
      <c r="D59" s="3">
        <v>17.8</v>
      </c>
      <c r="E59" s="11">
        <f t="shared" si="1"/>
        <v>1</v>
      </c>
      <c r="F59" s="3">
        <v>0</v>
      </c>
      <c r="G59" s="11">
        <f t="shared" si="2"/>
        <v>0</v>
      </c>
      <c r="H59" s="3">
        <v>0</v>
      </c>
      <c r="I59" s="11">
        <f t="shared" si="3"/>
        <v>0</v>
      </c>
      <c r="J59" s="5" t="s">
        <v>17</v>
      </c>
    </row>
    <row r="60" spans="1:10" x14ac:dyDescent="0.2">
      <c r="A60" s="2" t="s">
        <v>222</v>
      </c>
      <c r="B60" s="3">
        <v>5.5</v>
      </c>
      <c r="C60" s="11">
        <f t="shared" si="0"/>
        <v>0.25462962962962959</v>
      </c>
      <c r="D60" s="3">
        <v>16.100000000000001</v>
      </c>
      <c r="E60" s="11">
        <f t="shared" si="1"/>
        <v>0.74537037037037035</v>
      </c>
      <c r="F60" s="3">
        <v>0</v>
      </c>
      <c r="G60" s="11">
        <f t="shared" si="2"/>
        <v>0</v>
      </c>
      <c r="H60" s="3">
        <v>0</v>
      </c>
      <c r="I60" s="11">
        <f t="shared" si="3"/>
        <v>0</v>
      </c>
      <c r="J60" s="5" t="s">
        <v>17</v>
      </c>
    </row>
    <row r="61" spans="1:10" x14ac:dyDescent="0.2">
      <c r="A61" s="2" t="s">
        <v>223</v>
      </c>
      <c r="B61" s="3">
        <v>7</v>
      </c>
      <c r="C61" s="11">
        <f t="shared" si="0"/>
        <v>0.28455284552845528</v>
      </c>
      <c r="D61" s="3">
        <v>17.600000000000001</v>
      </c>
      <c r="E61" s="11">
        <f t="shared" si="1"/>
        <v>0.71544715447154472</v>
      </c>
      <c r="F61" s="3">
        <v>0</v>
      </c>
      <c r="G61" s="11">
        <f t="shared" si="2"/>
        <v>0</v>
      </c>
      <c r="H61" s="3">
        <v>0</v>
      </c>
      <c r="I61" s="11">
        <f t="shared" si="3"/>
        <v>0</v>
      </c>
      <c r="J61" s="5" t="s">
        <v>17</v>
      </c>
    </row>
    <row r="62" spans="1:10" x14ac:dyDescent="0.2">
      <c r="A62" s="2" t="s">
        <v>224</v>
      </c>
      <c r="B62" s="3">
        <v>17.2</v>
      </c>
      <c r="C62" s="11">
        <f t="shared" si="0"/>
        <v>0.90526315789473677</v>
      </c>
      <c r="D62" s="3">
        <v>1.8</v>
      </c>
      <c r="E62" s="11">
        <f t="shared" si="1"/>
        <v>9.4736842105263161E-2</v>
      </c>
      <c r="F62" s="3">
        <v>0</v>
      </c>
      <c r="G62" s="11">
        <f t="shared" si="2"/>
        <v>0</v>
      </c>
      <c r="H62" s="3">
        <v>0</v>
      </c>
      <c r="I62" s="11">
        <f t="shared" si="3"/>
        <v>0</v>
      </c>
      <c r="J62" s="5" t="s">
        <v>3</v>
      </c>
    </row>
    <row r="63" spans="1:10" x14ac:dyDescent="0.2">
      <c r="A63" s="2" t="s">
        <v>225</v>
      </c>
      <c r="B63" s="3">
        <v>0</v>
      </c>
      <c r="C63" s="11">
        <f t="shared" si="0"/>
        <v>0</v>
      </c>
      <c r="D63" s="3">
        <v>17.8</v>
      </c>
      <c r="E63" s="11">
        <f t="shared" si="1"/>
        <v>1</v>
      </c>
      <c r="F63" s="3">
        <v>0</v>
      </c>
      <c r="G63" s="11">
        <f t="shared" si="2"/>
        <v>0</v>
      </c>
      <c r="H63" s="3">
        <v>0</v>
      </c>
      <c r="I63" s="11">
        <f t="shared" si="3"/>
        <v>0</v>
      </c>
      <c r="J63" s="5" t="s">
        <v>17</v>
      </c>
    </row>
    <row r="64" spans="1:10" ht="13.5" thickBot="1" x14ac:dyDescent="0.25">
      <c r="A64" s="6" t="s">
        <v>226</v>
      </c>
      <c r="B64" s="7">
        <v>9.9</v>
      </c>
      <c r="C64" s="14">
        <f t="shared" si="0"/>
        <v>0.4925373134328358</v>
      </c>
      <c r="D64" s="7">
        <v>10.199999999999999</v>
      </c>
      <c r="E64" s="14">
        <f t="shared" si="1"/>
        <v>0.50746268656716409</v>
      </c>
      <c r="F64" s="7">
        <v>0</v>
      </c>
      <c r="G64" s="14">
        <f t="shared" si="2"/>
        <v>0</v>
      </c>
      <c r="H64" s="7">
        <v>0</v>
      </c>
      <c r="I64" s="14">
        <f t="shared" si="3"/>
        <v>0</v>
      </c>
      <c r="J64" s="9" t="s">
        <v>17</v>
      </c>
    </row>
  </sheetData>
  <mergeCells count="7">
    <mergeCell ref="A3:A4"/>
    <mergeCell ref="B3:I3"/>
    <mergeCell ref="J3:J4"/>
    <mergeCell ref="B4:C4"/>
    <mergeCell ref="D4:E4"/>
    <mergeCell ref="F4:G4"/>
    <mergeCell ref="H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workbookViewId="0">
      <selection sqref="A1:XFD1"/>
    </sheetView>
  </sheetViews>
  <sheetFormatPr defaultRowHeight="12.75" x14ac:dyDescent="0.2"/>
  <cols>
    <col min="1" max="1" width="20.28515625" style="22" customWidth="1"/>
    <col min="2" max="2" width="5.140625" style="22" bestFit="1" customWidth="1"/>
    <col min="3" max="3" width="7" style="22" bestFit="1" customWidth="1"/>
    <col min="4" max="4" width="5.140625" style="22" bestFit="1" customWidth="1"/>
    <col min="5" max="5" width="7" style="22" bestFit="1" customWidth="1"/>
    <col min="6" max="6" width="4.140625" style="22" bestFit="1" customWidth="1"/>
    <col min="7" max="7" width="7" style="22" bestFit="1" customWidth="1"/>
    <col min="8" max="8" width="4.140625" style="22" bestFit="1" customWidth="1"/>
    <col min="9" max="9" width="5.85546875" style="22" bestFit="1" customWidth="1"/>
    <col min="10" max="10" width="4.140625" style="22" bestFit="1" customWidth="1"/>
    <col min="11" max="11" width="5.85546875" style="22" bestFit="1" customWidth="1"/>
    <col min="12" max="12" width="4.140625" style="22" bestFit="1" customWidth="1"/>
    <col min="13" max="13" width="7" style="22" bestFit="1" customWidth="1"/>
    <col min="14" max="14" width="5.140625" style="22" bestFit="1" customWidth="1"/>
    <col min="15" max="15" width="7" style="22" bestFit="1" customWidth="1"/>
    <col min="16" max="16" width="17.42578125" style="22" bestFit="1" customWidth="1"/>
    <col min="17" max="16384" width="9.140625" style="22"/>
  </cols>
  <sheetData>
    <row r="1" spans="1:16" s="26" customFormat="1" ht="27" customHeight="1" x14ac:dyDescent="0.25">
      <c r="A1" s="26" t="s">
        <v>440</v>
      </c>
      <c r="P1" s="27"/>
    </row>
    <row r="2" spans="1:16" s="26" customFormat="1" ht="27" customHeight="1" thickBot="1" x14ac:dyDescent="0.3">
      <c r="A2" s="26" t="s">
        <v>439</v>
      </c>
      <c r="P2" s="27"/>
    </row>
    <row r="3" spans="1:16" ht="19.5" customHeight="1" x14ac:dyDescent="0.2">
      <c r="A3" s="29" t="s">
        <v>438</v>
      </c>
      <c r="B3" s="33" t="s">
        <v>166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1" t="s">
        <v>0</v>
      </c>
    </row>
    <row r="4" spans="1:16" ht="41.25" customHeight="1" x14ac:dyDescent="0.2">
      <c r="A4" s="30"/>
      <c r="B4" s="28" t="s">
        <v>1</v>
      </c>
      <c r="C4" s="28"/>
      <c r="D4" s="28" t="s">
        <v>2</v>
      </c>
      <c r="E4" s="28"/>
      <c r="F4" s="28" t="s">
        <v>3</v>
      </c>
      <c r="G4" s="28"/>
      <c r="H4" s="28" t="s">
        <v>4</v>
      </c>
      <c r="I4" s="28"/>
      <c r="J4" s="28" t="s">
        <v>5</v>
      </c>
      <c r="K4" s="28"/>
      <c r="L4" s="28" t="s">
        <v>6</v>
      </c>
      <c r="M4" s="28"/>
      <c r="N4" s="28" t="s">
        <v>7</v>
      </c>
      <c r="O4" s="28"/>
      <c r="P4" s="32"/>
    </row>
    <row r="5" spans="1:16" x14ac:dyDescent="0.2">
      <c r="A5" s="10" t="s">
        <v>247</v>
      </c>
      <c r="B5" s="3">
        <v>0</v>
      </c>
      <c r="C5" s="11">
        <f>B5/SUM(B5,D5,F5,H5,J5,L5,N5)</f>
        <v>0</v>
      </c>
      <c r="D5" s="3">
        <v>15.5</v>
      </c>
      <c r="E5" s="11">
        <f>D5/SUM(B5,D5,F5,H5,J5,L5,N5)</f>
        <v>0.61264822134387353</v>
      </c>
      <c r="F5" s="3">
        <v>0</v>
      </c>
      <c r="G5" s="11">
        <f>F5/SUM(B5,D5,F5,H5,J5,L5,N5)</f>
        <v>0</v>
      </c>
      <c r="H5" s="3">
        <v>0</v>
      </c>
      <c r="I5" s="11">
        <f>H5/SUM(B5,D5,F5,H5,J5,L5,N5)</f>
        <v>0</v>
      </c>
      <c r="J5" s="3">
        <v>0</v>
      </c>
      <c r="K5" s="11">
        <f>J5/SUM(B5,D5,F5,H5,J5,L5,N5)</f>
        <v>0</v>
      </c>
      <c r="L5" s="3">
        <v>0</v>
      </c>
      <c r="M5" s="11">
        <f>L5/SUM(B5,D5,F5,H5,J5,L5,N5)</f>
        <v>0</v>
      </c>
      <c r="N5" s="3">
        <v>9.8000000000000007</v>
      </c>
      <c r="O5" s="11">
        <f>N5/SUM(B5,D5,F5,H5,J5,L5,N5)</f>
        <v>0.38735177865612652</v>
      </c>
      <c r="P5" s="5" t="s">
        <v>17</v>
      </c>
    </row>
    <row r="6" spans="1:16" x14ac:dyDescent="0.2">
      <c r="A6" s="10" t="s">
        <v>248</v>
      </c>
      <c r="B6" s="3">
        <v>0</v>
      </c>
      <c r="C6" s="11">
        <f t="shared" ref="C6:C69" si="0">B6/SUM(B6,D6,F6,H6,J6,L6,N6)</f>
        <v>0</v>
      </c>
      <c r="D6" s="3">
        <v>19.3</v>
      </c>
      <c r="E6" s="11">
        <f t="shared" ref="E6:E69" si="1">D6/SUM(B6,D6,F6,H6,J6,L6,N6)</f>
        <v>0.60501567398119127</v>
      </c>
      <c r="F6" s="3">
        <v>0</v>
      </c>
      <c r="G6" s="11">
        <f t="shared" ref="G6:G69" si="2">F6/SUM(B6,D6,F6,H6,J6,L6,N6)</f>
        <v>0</v>
      </c>
      <c r="H6" s="3">
        <v>0</v>
      </c>
      <c r="I6" s="11">
        <f t="shared" ref="I6:I69" si="3">H6/SUM(B6,D6,F6,H6,J6,L6,N6)</f>
        <v>0</v>
      </c>
      <c r="J6" s="3">
        <v>0</v>
      </c>
      <c r="K6" s="11">
        <f t="shared" ref="K6:K69" si="4">J6/SUM(B6,D6,F6,H6,J6,L6,N6)</f>
        <v>0</v>
      </c>
      <c r="L6" s="3">
        <v>0</v>
      </c>
      <c r="M6" s="11">
        <f t="shared" ref="M6:M69" si="5">L6/SUM(B6,D6,F6,H6,J6,L6,N6)</f>
        <v>0</v>
      </c>
      <c r="N6" s="3">
        <v>12.6</v>
      </c>
      <c r="O6" s="11">
        <f t="shared" ref="O6:O69" si="6">N6/SUM(B6,D6,F6,H6,J6,L6,N6)</f>
        <v>0.39498432601880878</v>
      </c>
      <c r="P6" s="5" t="s">
        <v>17</v>
      </c>
    </row>
    <row r="7" spans="1:16" x14ac:dyDescent="0.2">
      <c r="A7" s="10" t="s">
        <v>249</v>
      </c>
      <c r="B7" s="3">
        <v>0</v>
      </c>
      <c r="C7" s="11">
        <f t="shared" si="0"/>
        <v>0</v>
      </c>
      <c r="D7" s="3">
        <v>17.100000000000001</v>
      </c>
      <c r="E7" s="11">
        <f t="shared" si="1"/>
        <v>0.50294117647058822</v>
      </c>
      <c r="F7" s="3">
        <v>0</v>
      </c>
      <c r="G7" s="11">
        <f t="shared" si="2"/>
        <v>0</v>
      </c>
      <c r="H7" s="3">
        <v>0</v>
      </c>
      <c r="I7" s="11">
        <f t="shared" si="3"/>
        <v>0</v>
      </c>
      <c r="J7" s="3">
        <v>0</v>
      </c>
      <c r="K7" s="11">
        <f t="shared" si="4"/>
        <v>0</v>
      </c>
      <c r="L7" s="3">
        <v>0</v>
      </c>
      <c r="M7" s="11">
        <f t="shared" si="5"/>
        <v>0</v>
      </c>
      <c r="N7" s="3">
        <v>16.899999999999999</v>
      </c>
      <c r="O7" s="11">
        <f t="shared" si="6"/>
        <v>0.49705882352941172</v>
      </c>
      <c r="P7" s="5" t="s">
        <v>17</v>
      </c>
    </row>
    <row r="8" spans="1:16" x14ac:dyDescent="0.2">
      <c r="A8" s="10" t="s">
        <v>250</v>
      </c>
      <c r="B8" s="3">
        <v>3.7</v>
      </c>
      <c r="C8" s="11">
        <f t="shared" si="0"/>
        <v>9.5360824742268049E-2</v>
      </c>
      <c r="D8" s="3">
        <v>15.4</v>
      </c>
      <c r="E8" s="11">
        <f t="shared" si="1"/>
        <v>0.39690721649484539</v>
      </c>
      <c r="F8" s="3">
        <v>0</v>
      </c>
      <c r="G8" s="11">
        <f t="shared" si="2"/>
        <v>0</v>
      </c>
      <c r="H8" s="3">
        <v>0</v>
      </c>
      <c r="I8" s="11">
        <f t="shared" si="3"/>
        <v>0</v>
      </c>
      <c r="J8" s="3">
        <v>0</v>
      </c>
      <c r="K8" s="11">
        <f t="shared" si="4"/>
        <v>0</v>
      </c>
      <c r="L8" s="3">
        <v>0</v>
      </c>
      <c r="M8" s="11">
        <f t="shared" si="5"/>
        <v>0</v>
      </c>
      <c r="N8" s="3">
        <v>19.7</v>
      </c>
      <c r="O8" s="11">
        <f t="shared" si="6"/>
        <v>0.50773195876288657</v>
      </c>
      <c r="P8" s="5" t="s">
        <v>17</v>
      </c>
    </row>
    <row r="9" spans="1:16" x14ac:dyDescent="0.2">
      <c r="A9" s="10" t="s">
        <v>251</v>
      </c>
      <c r="B9" s="3">
        <v>10.5</v>
      </c>
      <c r="C9" s="11">
        <f t="shared" si="0"/>
        <v>0.33980582524271841</v>
      </c>
      <c r="D9" s="3">
        <v>7.1</v>
      </c>
      <c r="E9" s="11">
        <f t="shared" si="1"/>
        <v>0.22977346278317148</v>
      </c>
      <c r="F9" s="3">
        <v>0</v>
      </c>
      <c r="G9" s="11">
        <f t="shared" si="2"/>
        <v>0</v>
      </c>
      <c r="H9" s="3">
        <v>0</v>
      </c>
      <c r="I9" s="11">
        <f t="shared" si="3"/>
        <v>0</v>
      </c>
      <c r="J9" s="3">
        <v>0</v>
      </c>
      <c r="K9" s="11">
        <f t="shared" si="4"/>
        <v>0</v>
      </c>
      <c r="L9" s="3">
        <v>0</v>
      </c>
      <c r="M9" s="11">
        <f t="shared" si="5"/>
        <v>0</v>
      </c>
      <c r="N9" s="3">
        <v>13.3</v>
      </c>
      <c r="O9" s="11">
        <f t="shared" si="6"/>
        <v>0.43042071197411003</v>
      </c>
      <c r="P9" s="5" t="s">
        <v>14</v>
      </c>
    </row>
    <row r="10" spans="1:16" x14ac:dyDescent="0.2">
      <c r="A10" s="10" t="s">
        <v>252</v>
      </c>
      <c r="B10" s="3">
        <v>13.5</v>
      </c>
      <c r="C10" s="11">
        <f t="shared" si="0"/>
        <v>0.71808510638297873</v>
      </c>
      <c r="D10" s="3">
        <v>4.8</v>
      </c>
      <c r="E10" s="11">
        <f t="shared" si="1"/>
        <v>0.25531914893617019</v>
      </c>
      <c r="F10" s="3">
        <v>0</v>
      </c>
      <c r="G10" s="11">
        <f t="shared" si="2"/>
        <v>0</v>
      </c>
      <c r="H10" s="3">
        <v>0</v>
      </c>
      <c r="I10" s="11">
        <f t="shared" si="3"/>
        <v>0</v>
      </c>
      <c r="J10" s="3">
        <v>0.5</v>
      </c>
      <c r="K10" s="11">
        <f t="shared" si="4"/>
        <v>2.6595744680851064E-2</v>
      </c>
      <c r="L10" s="3">
        <v>0</v>
      </c>
      <c r="M10" s="11">
        <f t="shared" si="5"/>
        <v>0</v>
      </c>
      <c r="N10" s="3">
        <v>0</v>
      </c>
      <c r="O10" s="11">
        <f t="shared" si="6"/>
        <v>0</v>
      </c>
      <c r="P10" s="5" t="s">
        <v>14</v>
      </c>
    </row>
    <row r="11" spans="1:16" x14ac:dyDescent="0.2">
      <c r="A11" s="10" t="s">
        <v>253</v>
      </c>
      <c r="B11" s="3">
        <v>16.899999999999999</v>
      </c>
      <c r="C11" s="11">
        <f t="shared" si="0"/>
        <v>0.80476190476190468</v>
      </c>
      <c r="D11" s="3">
        <v>4.0999999999999996</v>
      </c>
      <c r="E11" s="11">
        <f t="shared" si="1"/>
        <v>0.19523809523809521</v>
      </c>
      <c r="F11" s="3">
        <v>0</v>
      </c>
      <c r="G11" s="11">
        <f t="shared" si="2"/>
        <v>0</v>
      </c>
      <c r="H11" s="3">
        <v>0</v>
      </c>
      <c r="I11" s="11">
        <f t="shared" si="3"/>
        <v>0</v>
      </c>
      <c r="J11" s="3">
        <v>0</v>
      </c>
      <c r="K11" s="11">
        <f t="shared" si="4"/>
        <v>0</v>
      </c>
      <c r="L11" s="3">
        <v>0</v>
      </c>
      <c r="M11" s="11">
        <f t="shared" si="5"/>
        <v>0</v>
      </c>
      <c r="N11" s="3">
        <v>0</v>
      </c>
      <c r="O11" s="11">
        <f t="shared" si="6"/>
        <v>0</v>
      </c>
      <c r="P11" s="5" t="s">
        <v>14</v>
      </c>
    </row>
    <row r="12" spans="1:16" x14ac:dyDescent="0.2">
      <c r="A12" s="10" t="s">
        <v>254</v>
      </c>
      <c r="B12" s="3">
        <v>20.399999999999999</v>
      </c>
      <c r="C12" s="11">
        <f t="shared" si="0"/>
        <v>0.796875</v>
      </c>
      <c r="D12" s="3">
        <v>4.9000000000000004</v>
      </c>
      <c r="E12" s="11">
        <f t="shared" si="1"/>
        <v>0.19140625000000003</v>
      </c>
      <c r="F12" s="3">
        <v>0.2</v>
      </c>
      <c r="G12" s="11">
        <f t="shared" si="2"/>
        <v>7.8125000000000017E-3</v>
      </c>
      <c r="H12" s="3">
        <v>0</v>
      </c>
      <c r="I12" s="11">
        <f t="shared" si="3"/>
        <v>0</v>
      </c>
      <c r="J12" s="3">
        <v>0</v>
      </c>
      <c r="K12" s="11">
        <f t="shared" si="4"/>
        <v>0</v>
      </c>
      <c r="L12" s="3">
        <v>0.1</v>
      </c>
      <c r="M12" s="11">
        <f t="shared" si="5"/>
        <v>3.9062500000000009E-3</v>
      </c>
      <c r="N12" s="3">
        <v>0</v>
      </c>
      <c r="O12" s="11">
        <f t="shared" si="6"/>
        <v>0</v>
      </c>
      <c r="P12" s="5" t="s">
        <v>14</v>
      </c>
    </row>
    <row r="13" spans="1:16" x14ac:dyDescent="0.2">
      <c r="A13" s="10" t="s">
        <v>255</v>
      </c>
      <c r="B13" s="3">
        <v>19.5</v>
      </c>
      <c r="C13" s="11">
        <f t="shared" si="0"/>
        <v>0.85903083700440519</v>
      </c>
      <c r="D13" s="3">
        <v>2.8</v>
      </c>
      <c r="E13" s="11">
        <f t="shared" si="1"/>
        <v>0.12334801762114535</v>
      </c>
      <c r="F13" s="3">
        <v>0.1</v>
      </c>
      <c r="G13" s="11">
        <f t="shared" si="2"/>
        <v>4.4052863436123343E-3</v>
      </c>
      <c r="H13" s="3">
        <v>0.2</v>
      </c>
      <c r="I13" s="11">
        <f t="shared" si="3"/>
        <v>8.8105726872246687E-3</v>
      </c>
      <c r="J13" s="3">
        <v>0</v>
      </c>
      <c r="K13" s="11">
        <f t="shared" si="4"/>
        <v>0</v>
      </c>
      <c r="L13" s="3">
        <v>0.1</v>
      </c>
      <c r="M13" s="11">
        <f t="shared" si="5"/>
        <v>4.4052863436123343E-3</v>
      </c>
      <c r="N13" s="3">
        <v>0</v>
      </c>
      <c r="O13" s="11">
        <f t="shared" si="6"/>
        <v>0</v>
      </c>
      <c r="P13" s="5" t="s">
        <v>14</v>
      </c>
    </row>
    <row r="14" spans="1:16" x14ac:dyDescent="0.2">
      <c r="A14" s="10" t="s">
        <v>256</v>
      </c>
      <c r="B14" s="3">
        <v>15.1</v>
      </c>
      <c r="C14" s="11">
        <f t="shared" si="0"/>
        <v>0.77435897435897438</v>
      </c>
      <c r="D14" s="3">
        <v>3.7</v>
      </c>
      <c r="E14" s="11">
        <f t="shared" si="1"/>
        <v>0.18974358974358976</v>
      </c>
      <c r="F14" s="3">
        <v>0.1</v>
      </c>
      <c r="G14" s="11">
        <f t="shared" si="2"/>
        <v>5.1282051282051282E-3</v>
      </c>
      <c r="H14" s="3">
        <v>0.4</v>
      </c>
      <c r="I14" s="11">
        <f t="shared" si="3"/>
        <v>2.0512820512820513E-2</v>
      </c>
      <c r="J14" s="3">
        <v>0.2</v>
      </c>
      <c r="K14" s="11">
        <f t="shared" si="4"/>
        <v>1.0256410256410256E-2</v>
      </c>
      <c r="L14" s="3">
        <v>0</v>
      </c>
      <c r="M14" s="11">
        <f t="shared" si="5"/>
        <v>0</v>
      </c>
      <c r="N14" s="3">
        <v>0</v>
      </c>
      <c r="O14" s="11">
        <f t="shared" si="6"/>
        <v>0</v>
      </c>
      <c r="P14" s="5" t="s">
        <v>14</v>
      </c>
    </row>
    <row r="15" spans="1:16" x14ac:dyDescent="0.2">
      <c r="A15" s="10" t="s">
        <v>257</v>
      </c>
      <c r="B15" s="3">
        <v>12.9</v>
      </c>
      <c r="C15" s="11">
        <f t="shared" si="0"/>
        <v>0.70108695652173925</v>
      </c>
      <c r="D15" s="3">
        <v>3.6</v>
      </c>
      <c r="E15" s="11">
        <f t="shared" si="1"/>
        <v>0.19565217391304349</v>
      </c>
      <c r="F15" s="3">
        <v>0.5</v>
      </c>
      <c r="G15" s="11">
        <f t="shared" si="2"/>
        <v>2.7173913043478264E-2</v>
      </c>
      <c r="H15" s="3">
        <v>0.4</v>
      </c>
      <c r="I15" s="11">
        <f t="shared" si="3"/>
        <v>2.1739130434782612E-2</v>
      </c>
      <c r="J15" s="3">
        <v>0.3</v>
      </c>
      <c r="K15" s="11">
        <f t="shared" si="4"/>
        <v>1.6304347826086956E-2</v>
      </c>
      <c r="L15" s="3">
        <v>0.7</v>
      </c>
      <c r="M15" s="11">
        <f t="shared" si="5"/>
        <v>3.8043478260869568E-2</v>
      </c>
      <c r="N15" s="3">
        <v>0</v>
      </c>
      <c r="O15" s="11">
        <f t="shared" si="6"/>
        <v>0</v>
      </c>
      <c r="P15" s="5" t="s">
        <v>14</v>
      </c>
    </row>
    <row r="16" spans="1:16" x14ac:dyDescent="0.2">
      <c r="A16" s="10" t="s">
        <v>258</v>
      </c>
      <c r="B16" s="3">
        <v>9.9</v>
      </c>
      <c r="C16" s="11">
        <f t="shared" si="0"/>
        <v>0.42307692307692307</v>
      </c>
      <c r="D16" s="3">
        <v>12.1</v>
      </c>
      <c r="E16" s="11">
        <f t="shared" si="1"/>
        <v>0.51709401709401703</v>
      </c>
      <c r="F16" s="3">
        <v>0.1</v>
      </c>
      <c r="G16" s="11">
        <f t="shared" si="2"/>
        <v>4.2735042735042731E-3</v>
      </c>
      <c r="H16" s="3">
        <v>0</v>
      </c>
      <c r="I16" s="11">
        <f t="shared" si="3"/>
        <v>0</v>
      </c>
      <c r="J16" s="3">
        <v>0.2</v>
      </c>
      <c r="K16" s="11">
        <f t="shared" si="4"/>
        <v>8.5470085470085461E-3</v>
      </c>
      <c r="L16" s="3">
        <v>1.1000000000000001</v>
      </c>
      <c r="M16" s="11">
        <f t="shared" si="5"/>
        <v>4.7008547008547008E-2</v>
      </c>
      <c r="N16" s="3">
        <v>0</v>
      </c>
      <c r="O16" s="11">
        <f t="shared" si="6"/>
        <v>0</v>
      </c>
      <c r="P16" s="5" t="s">
        <v>17</v>
      </c>
    </row>
    <row r="17" spans="1:16" x14ac:dyDescent="0.2">
      <c r="A17" s="10" t="s">
        <v>259</v>
      </c>
      <c r="B17" s="3">
        <v>19.3</v>
      </c>
      <c r="C17" s="11">
        <f t="shared" si="0"/>
        <v>0.78775510204081634</v>
      </c>
      <c r="D17" s="3">
        <v>4.5</v>
      </c>
      <c r="E17" s="11">
        <f t="shared" si="1"/>
        <v>0.18367346938775511</v>
      </c>
      <c r="F17" s="3">
        <v>0</v>
      </c>
      <c r="G17" s="11">
        <f t="shared" si="2"/>
        <v>0</v>
      </c>
      <c r="H17" s="3">
        <v>0</v>
      </c>
      <c r="I17" s="11">
        <f t="shared" si="3"/>
        <v>0</v>
      </c>
      <c r="J17" s="3">
        <v>0</v>
      </c>
      <c r="K17" s="11">
        <f t="shared" si="4"/>
        <v>0</v>
      </c>
      <c r="L17" s="3">
        <v>0.7</v>
      </c>
      <c r="M17" s="11">
        <f t="shared" si="5"/>
        <v>2.8571428571428571E-2</v>
      </c>
      <c r="N17" s="3">
        <v>0</v>
      </c>
      <c r="O17" s="11">
        <f t="shared" si="6"/>
        <v>0</v>
      </c>
      <c r="P17" s="5" t="s">
        <v>14</v>
      </c>
    </row>
    <row r="18" spans="1:16" x14ac:dyDescent="0.2">
      <c r="A18" s="10" t="s">
        <v>260</v>
      </c>
      <c r="B18" s="3">
        <v>15.5</v>
      </c>
      <c r="C18" s="11">
        <f t="shared" si="0"/>
        <v>0.7416267942583733</v>
      </c>
      <c r="D18" s="3">
        <v>5.2</v>
      </c>
      <c r="E18" s="11">
        <f t="shared" si="1"/>
        <v>0.24880382775119619</v>
      </c>
      <c r="F18" s="3">
        <v>0</v>
      </c>
      <c r="G18" s="11">
        <f t="shared" si="2"/>
        <v>0</v>
      </c>
      <c r="H18" s="3">
        <v>0</v>
      </c>
      <c r="I18" s="11">
        <f t="shared" si="3"/>
        <v>0</v>
      </c>
      <c r="J18" s="3">
        <v>0</v>
      </c>
      <c r="K18" s="11">
        <f t="shared" si="4"/>
        <v>0</v>
      </c>
      <c r="L18" s="3">
        <v>0.2</v>
      </c>
      <c r="M18" s="11">
        <f t="shared" si="5"/>
        <v>9.5693779904306234E-3</v>
      </c>
      <c r="N18" s="3">
        <v>0</v>
      </c>
      <c r="O18" s="11">
        <f t="shared" si="6"/>
        <v>0</v>
      </c>
      <c r="P18" s="5" t="s">
        <v>14</v>
      </c>
    </row>
    <row r="19" spans="1:16" x14ac:dyDescent="0.2">
      <c r="A19" s="10" t="s">
        <v>261</v>
      </c>
      <c r="B19" s="3">
        <v>9.4</v>
      </c>
      <c r="C19" s="11">
        <f t="shared" si="0"/>
        <v>0.50267379679144386</v>
      </c>
      <c r="D19" s="3">
        <v>8.6</v>
      </c>
      <c r="E19" s="11">
        <f t="shared" si="1"/>
        <v>0.45989304812834225</v>
      </c>
      <c r="F19" s="3">
        <v>0</v>
      </c>
      <c r="G19" s="11">
        <f t="shared" si="2"/>
        <v>0</v>
      </c>
      <c r="H19" s="3">
        <v>0</v>
      </c>
      <c r="I19" s="11">
        <f t="shared" si="3"/>
        <v>0</v>
      </c>
      <c r="J19" s="3">
        <v>0</v>
      </c>
      <c r="K19" s="11">
        <f t="shared" si="4"/>
        <v>0</v>
      </c>
      <c r="L19" s="3">
        <v>0.7</v>
      </c>
      <c r="M19" s="11">
        <f t="shared" si="5"/>
        <v>3.7433155080213901E-2</v>
      </c>
      <c r="N19" s="3">
        <v>0</v>
      </c>
      <c r="O19" s="11">
        <f t="shared" si="6"/>
        <v>0</v>
      </c>
      <c r="P19" s="5" t="s">
        <v>14</v>
      </c>
    </row>
    <row r="20" spans="1:16" x14ac:dyDescent="0.2">
      <c r="A20" s="10" t="s">
        <v>262</v>
      </c>
      <c r="B20" s="3">
        <v>17.5</v>
      </c>
      <c r="C20" s="11">
        <f t="shared" si="0"/>
        <v>0.82938388625592407</v>
      </c>
      <c r="D20" s="3">
        <v>3</v>
      </c>
      <c r="E20" s="11">
        <f t="shared" si="1"/>
        <v>0.14218009478672985</v>
      </c>
      <c r="F20" s="3">
        <v>0</v>
      </c>
      <c r="G20" s="11">
        <f t="shared" si="2"/>
        <v>0</v>
      </c>
      <c r="H20" s="3">
        <v>0</v>
      </c>
      <c r="I20" s="11">
        <f t="shared" si="3"/>
        <v>0</v>
      </c>
      <c r="J20" s="3">
        <v>0</v>
      </c>
      <c r="K20" s="11">
        <f t="shared" si="4"/>
        <v>0</v>
      </c>
      <c r="L20" s="3">
        <v>0.6</v>
      </c>
      <c r="M20" s="11">
        <f t="shared" si="5"/>
        <v>2.843601895734597E-2</v>
      </c>
      <c r="N20" s="3">
        <v>0</v>
      </c>
      <c r="O20" s="11">
        <f t="shared" si="6"/>
        <v>0</v>
      </c>
      <c r="P20" s="5" t="s">
        <v>14</v>
      </c>
    </row>
    <row r="21" spans="1:16" x14ac:dyDescent="0.2">
      <c r="A21" s="10" t="s">
        <v>263</v>
      </c>
      <c r="B21" s="3">
        <v>15.6</v>
      </c>
      <c r="C21" s="11">
        <f t="shared" si="0"/>
        <v>0.6964285714285714</v>
      </c>
      <c r="D21" s="3">
        <v>4.9000000000000004</v>
      </c>
      <c r="E21" s="11">
        <f t="shared" si="1"/>
        <v>0.21875</v>
      </c>
      <c r="F21" s="3">
        <v>1.2</v>
      </c>
      <c r="G21" s="11">
        <f t="shared" si="2"/>
        <v>5.3571428571428562E-2</v>
      </c>
      <c r="H21" s="3">
        <v>0.3</v>
      </c>
      <c r="I21" s="11">
        <f t="shared" si="3"/>
        <v>1.339285714285714E-2</v>
      </c>
      <c r="J21" s="3">
        <v>0.1</v>
      </c>
      <c r="K21" s="11">
        <f t="shared" si="4"/>
        <v>4.464285714285714E-3</v>
      </c>
      <c r="L21" s="3">
        <v>0.3</v>
      </c>
      <c r="M21" s="11">
        <f t="shared" si="5"/>
        <v>1.339285714285714E-2</v>
      </c>
      <c r="N21" s="3">
        <v>0</v>
      </c>
      <c r="O21" s="11">
        <f t="shared" si="6"/>
        <v>0</v>
      </c>
      <c r="P21" s="5" t="s">
        <v>14</v>
      </c>
    </row>
    <row r="22" spans="1:16" x14ac:dyDescent="0.2">
      <c r="A22" s="10" t="s">
        <v>264</v>
      </c>
      <c r="B22" s="3">
        <v>15</v>
      </c>
      <c r="C22" s="11">
        <f t="shared" si="0"/>
        <v>0.63291139240506322</v>
      </c>
      <c r="D22" s="3">
        <v>8.3000000000000007</v>
      </c>
      <c r="E22" s="11">
        <f t="shared" si="1"/>
        <v>0.35021097046413502</v>
      </c>
      <c r="F22" s="3">
        <v>0.1</v>
      </c>
      <c r="G22" s="11">
        <f t="shared" si="2"/>
        <v>4.2194092827004216E-3</v>
      </c>
      <c r="H22" s="3">
        <v>0</v>
      </c>
      <c r="I22" s="11">
        <f t="shared" si="3"/>
        <v>0</v>
      </c>
      <c r="J22" s="3">
        <v>0</v>
      </c>
      <c r="K22" s="11">
        <f t="shared" si="4"/>
        <v>0</v>
      </c>
      <c r="L22" s="3">
        <v>0.3</v>
      </c>
      <c r="M22" s="11">
        <f t="shared" si="5"/>
        <v>1.2658227848101264E-2</v>
      </c>
      <c r="N22" s="3">
        <v>0</v>
      </c>
      <c r="O22" s="11">
        <f t="shared" si="6"/>
        <v>0</v>
      </c>
      <c r="P22" s="5" t="s">
        <v>14</v>
      </c>
    </row>
    <row r="23" spans="1:16" x14ac:dyDescent="0.2">
      <c r="A23" s="10" t="s">
        <v>265</v>
      </c>
      <c r="B23" s="3">
        <v>27.8</v>
      </c>
      <c r="C23" s="11">
        <f t="shared" si="0"/>
        <v>0.95532646048109959</v>
      </c>
      <c r="D23" s="3">
        <v>0.5</v>
      </c>
      <c r="E23" s="11">
        <f t="shared" si="1"/>
        <v>1.7182130584192438E-2</v>
      </c>
      <c r="F23" s="3">
        <v>0.1</v>
      </c>
      <c r="G23" s="11">
        <f t="shared" si="2"/>
        <v>3.4364261168384879E-3</v>
      </c>
      <c r="H23" s="3">
        <v>0.4</v>
      </c>
      <c r="I23" s="11">
        <f t="shared" si="3"/>
        <v>1.3745704467353952E-2</v>
      </c>
      <c r="J23" s="3">
        <v>0</v>
      </c>
      <c r="K23" s="11">
        <f t="shared" si="4"/>
        <v>0</v>
      </c>
      <c r="L23" s="3">
        <v>0.3</v>
      </c>
      <c r="M23" s="11">
        <f t="shared" si="5"/>
        <v>1.0309278350515464E-2</v>
      </c>
      <c r="N23" s="3">
        <v>0</v>
      </c>
      <c r="O23" s="11">
        <f t="shared" si="6"/>
        <v>0</v>
      </c>
      <c r="P23" s="5" t="s">
        <v>14</v>
      </c>
    </row>
    <row r="24" spans="1:16" x14ac:dyDescent="0.2">
      <c r="A24" s="10" t="s">
        <v>266</v>
      </c>
      <c r="B24" s="3">
        <v>20.7</v>
      </c>
      <c r="C24" s="11">
        <f t="shared" si="0"/>
        <v>0.84146341463414642</v>
      </c>
      <c r="D24" s="3">
        <v>2.4</v>
      </c>
      <c r="E24" s="11">
        <f t="shared" si="1"/>
        <v>9.7560975609756101E-2</v>
      </c>
      <c r="F24" s="3">
        <v>0.1</v>
      </c>
      <c r="G24" s="11">
        <f t="shared" si="2"/>
        <v>4.0650406504065045E-3</v>
      </c>
      <c r="H24" s="3">
        <v>0.7</v>
      </c>
      <c r="I24" s="11">
        <f t="shared" si="3"/>
        <v>2.8455284552845531E-2</v>
      </c>
      <c r="J24" s="3">
        <v>0</v>
      </c>
      <c r="K24" s="11">
        <f t="shared" si="4"/>
        <v>0</v>
      </c>
      <c r="L24" s="3">
        <v>0.7</v>
      </c>
      <c r="M24" s="11">
        <f t="shared" si="5"/>
        <v>2.8455284552845531E-2</v>
      </c>
      <c r="N24" s="3">
        <v>0</v>
      </c>
      <c r="O24" s="11">
        <f t="shared" si="6"/>
        <v>0</v>
      </c>
      <c r="P24" s="5" t="s">
        <v>14</v>
      </c>
    </row>
    <row r="25" spans="1:16" x14ac:dyDescent="0.2">
      <c r="A25" s="10" t="s">
        <v>267</v>
      </c>
      <c r="B25" s="3">
        <v>6</v>
      </c>
      <c r="C25" s="11">
        <f t="shared" si="0"/>
        <v>0.379746835443038</v>
      </c>
      <c r="D25" s="3">
        <v>2.6</v>
      </c>
      <c r="E25" s="11">
        <f t="shared" si="1"/>
        <v>0.16455696202531647</v>
      </c>
      <c r="F25" s="3">
        <v>6</v>
      </c>
      <c r="G25" s="11">
        <f t="shared" si="2"/>
        <v>0.379746835443038</v>
      </c>
      <c r="H25" s="3">
        <v>0.1</v>
      </c>
      <c r="I25" s="11">
        <f t="shared" si="3"/>
        <v>6.3291139240506337E-3</v>
      </c>
      <c r="J25" s="3">
        <v>0.1</v>
      </c>
      <c r="K25" s="11">
        <f t="shared" si="4"/>
        <v>6.3291139240506337E-3</v>
      </c>
      <c r="L25" s="3">
        <v>1</v>
      </c>
      <c r="M25" s="11">
        <f t="shared" si="5"/>
        <v>6.3291139240506333E-2</v>
      </c>
      <c r="N25" s="3">
        <v>0</v>
      </c>
      <c r="O25" s="11">
        <f t="shared" si="6"/>
        <v>0</v>
      </c>
      <c r="P25" s="5" t="s">
        <v>14</v>
      </c>
    </row>
    <row r="26" spans="1:16" x14ac:dyDescent="0.2">
      <c r="A26" s="10" t="s">
        <v>268</v>
      </c>
      <c r="B26" s="3">
        <v>4.8</v>
      </c>
      <c r="C26" s="11">
        <f t="shared" si="0"/>
        <v>0.31578947368421051</v>
      </c>
      <c r="D26" s="3">
        <v>4.8</v>
      </c>
      <c r="E26" s="11">
        <f t="shared" si="1"/>
        <v>0.31578947368421051</v>
      </c>
      <c r="F26" s="3">
        <v>4.8</v>
      </c>
      <c r="G26" s="11">
        <f t="shared" si="2"/>
        <v>0.31578947368421051</v>
      </c>
      <c r="H26" s="3">
        <v>0</v>
      </c>
      <c r="I26" s="11">
        <f t="shared" si="3"/>
        <v>0</v>
      </c>
      <c r="J26" s="3">
        <v>0</v>
      </c>
      <c r="K26" s="11">
        <f t="shared" si="4"/>
        <v>0</v>
      </c>
      <c r="L26" s="3">
        <v>0.8</v>
      </c>
      <c r="M26" s="11">
        <f t="shared" si="5"/>
        <v>5.2631578947368425E-2</v>
      </c>
      <c r="N26" s="3">
        <v>0</v>
      </c>
      <c r="O26" s="11">
        <f t="shared" si="6"/>
        <v>0</v>
      </c>
      <c r="P26" s="5" t="s">
        <v>14</v>
      </c>
    </row>
    <row r="27" spans="1:16" x14ac:dyDescent="0.2">
      <c r="A27" s="10" t="s">
        <v>269</v>
      </c>
      <c r="B27" s="3">
        <v>1.7</v>
      </c>
      <c r="C27" s="11">
        <f t="shared" si="0"/>
        <v>9.0425531914893609E-2</v>
      </c>
      <c r="D27" s="3">
        <v>14.5</v>
      </c>
      <c r="E27" s="11">
        <f t="shared" si="1"/>
        <v>0.77127659574468077</v>
      </c>
      <c r="F27" s="3">
        <v>1.6</v>
      </c>
      <c r="G27" s="11">
        <f t="shared" si="2"/>
        <v>8.5106382978723402E-2</v>
      </c>
      <c r="H27" s="3">
        <v>0</v>
      </c>
      <c r="I27" s="11">
        <f t="shared" si="3"/>
        <v>0</v>
      </c>
      <c r="J27" s="3">
        <v>0</v>
      </c>
      <c r="K27" s="11">
        <f t="shared" si="4"/>
        <v>0</v>
      </c>
      <c r="L27" s="3">
        <v>1</v>
      </c>
      <c r="M27" s="11">
        <f t="shared" si="5"/>
        <v>5.3191489361702128E-2</v>
      </c>
      <c r="N27" s="3">
        <v>0</v>
      </c>
      <c r="O27" s="11">
        <f t="shared" si="6"/>
        <v>0</v>
      </c>
      <c r="P27" s="5" t="s">
        <v>17</v>
      </c>
    </row>
    <row r="28" spans="1:16" x14ac:dyDescent="0.2">
      <c r="A28" s="10" t="s">
        <v>270</v>
      </c>
      <c r="B28" s="3">
        <v>8.1</v>
      </c>
      <c r="C28" s="11">
        <f t="shared" si="0"/>
        <v>0.39320388349514568</v>
      </c>
      <c r="D28" s="3">
        <v>11.2</v>
      </c>
      <c r="E28" s="11">
        <f t="shared" si="1"/>
        <v>0.5436893203883495</v>
      </c>
      <c r="F28" s="3">
        <v>0.1</v>
      </c>
      <c r="G28" s="11">
        <f t="shared" si="2"/>
        <v>4.8543689320388354E-3</v>
      </c>
      <c r="H28" s="3">
        <v>0</v>
      </c>
      <c r="I28" s="11">
        <f t="shared" si="3"/>
        <v>0</v>
      </c>
      <c r="J28" s="3">
        <v>0</v>
      </c>
      <c r="K28" s="11">
        <f t="shared" si="4"/>
        <v>0</v>
      </c>
      <c r="L28" s="3">
        <v>1.2</v>
      </c>
      <c r="M28" s="11">
        <f t="shared" si="5"/>
        <v>5.8252427184466021E-2</v>
      </c>
      <c r="N28" s="3">
        <v>0</v>
      </c>
      <c r="O28" s="11">
        <f t="shared" si="6"/>
        <v>0</v>
      </c>
      <c r="P28" s="5" t="s">
        <v>17</v>
      </c>
    </row>
    <row r="29" spans="1:16" x14ac:dyDescent="0.2">
      <c r="A29" s="10" t="s">
        <v>271</v>
      </c>
      <c r="B29" s="3">
        <v>10.4</v>
      </c>
      <c r="C29" s="11">
        <f t="shared" si="0"/>
        <v>0.49999999999999989</v>
      </c>
      <c r="D29" s="3">
        <v>9.8000000000000007</v>
      </c>
      <c r="E29" s="11">
        <f t="shared" si="1"/>
        <v>0.47115384615384609</v>
      </c>
      <c r="F29" s="3">
        <v>0.1</v>
      </c>
      <c r="G29" s="11">
        <f t="shared" si="2"/>
        <v>4.8076923076923071E-3</v>
      </c>
      <c r="H29" s="3">
        <v>0</v>
      </c>
      <c r="I29" s="11">
        <f t="shared" si="3"/>
        <v>0</v>
      </c>
      <c r="J29" s="3">
        <v>0</v>
      </c>
      <c r="K29" s="11">
        <f t="shared" si="4"/>
        <v>0</v>
      </c>
      <c r="L29" s="3">
        <v>0.5</v>
      </c>
      <c r="M29" s="11">
        <f t="shared" si="5"/>
        <v>2.4038461538461533E-2</v>
      </c>
      <c r="N29" s="3">
        <v>0</v>
      </c>
      <c r="O29" s="11">
        <f t="shared" si="6"/>
        <v>0</v>
      </c>
      <c r="P29" s="5" t="s">
        <v>14</v>
      </c>
    </row>
    <row r="30" spans="1:16" x14ac:dyDescent="0.2">
      <c r="A30" s="10" t="s">
        <v>272</v>
      </c>
      <c r="B30" s="3">
        <v>12.1</v>
      </c>
      <c r="C30" s="11">
        <f t="shared" si="0"/>
        <v>0.56018518518518512</v>
      </c>
      <c r="D30" s="3">
        <v>8.4</v>
      </c>
      <c r="E30" s="11">
        <f t="shared" si="1"/>
        <v>0.3888888888888889</v>
      </c>
      <c r="F30" s="3">
        <v>1</v>
      </c>
      <c r="G30" s="11">
        <f t="shared" si="2"/>
        <v>4.6296296296296294E-2</v>
      </c>
      <c r="H30" s="3">
        <v>0.1</v>
      </c>
      <c r="I30" s="11">
        <f t="shared" si="3"/>
        <v>4.6296296296296294E-3</v>
      </c>
      <c r="J30" s="3">
        <v>0</v>
      </c>
      <c r="K30" s="11">
        <f t="shared" si="4"/>
        <v>0</v>
      </c>
      <c r="L30" s="3">
        <v>0</v>
      </c>
      <c r="M30" s="11">
        <f t="shared" si="5"/>
        <v>0</v>
      </c>
      <c r="N30" s="3">
        <v>0</v>
      </c>
      <c r="O30" s="11">
        <f t="shared" si="6"/>
        <v>0</v>
      </c>
      <c r="P30" s="5" t="s">
        <v>14</v>
      </c>
    </row>
    <row r="31" spans="1:16" x14ac:dyDescent="0.2">
      <c r="A31" s="10" t="s">
        <v>273</v>
      </c>
      <c r="B31" s="3">
        <v>8.3000000000000007</v>
      </c>
      <c r="C31" s="11">
        <f t="shared" si="0"/>
        <v>0.50303030303030305</v>
      </c>
      <c r="D31" s="3">
        <v>4.7</v>
      </c>
      <c r="E31" s="11">
        <f t="shared" si="1"/>
        <v>0.28484848484848485</v>
      </c>
      <c r="F31" s="3">
        <v>3.2</v>
      </c>
      <c r="G31" s="11">
        <f t="shared" si="2"/>
        <v>0.19393939393939394</v>
      </c>
      <c r="H31" s="3">
        <v>0</v>
      </c>
      <c r="I31" s="11">
        <f t="shared" si="3"/>
        <v>0</v>
      </c>
      <c r="J31" s="3">
        <v>0.2</v>
      </c>
      <c r="K31" s="11">
        <f t="shared" si="4"/>
        <v>1.2121212121212121E-2</v>
      </c>
      <c r="L31" s="3">
        <v>0.1</v>
      </c>
      <c r="M31" s="11">
        <f t="shared" si="5"/>
        <v>6.0606060606060606E-3</v>
      </c>
      <c r="N31" s="3">
        <v>0</v>
      </c>
      <c r="O31" s="11">
        <f t="shared" si="6"/>
        <v>0</v>
      </c>
      <c r="P31" s="5" t="s">
        <v>14</v>
      </c>
    </row>
    <row r="32" spans="1:16" x14ac:dyDescent="0.2">
      <c r="A32" s="10" t="s">
        <v>274</v>
      </c>
      <c r="B32" s="3">
        <v>5.6</v>
      </c>
      <c r="C32" s="11">
        <f t="shared" si="0"/>
        <v>0.31818181818181818</v>
      </c>
      <c r="D32" s="3">
        <v>11.3</v>
      </c>
      <c r="E32" s="11">
        <f t="shared" si="1"/>
        <v>0.6420454545454547</v>
      </c>
      <c r="F32" s="3">
        <v>0.2</v>
      </c>
      <c r="G32" s="11">
        <f t="shared" si="2"/>
        <v>1.1363636363636366E-2</v>
      </c>
      <c r="H32" s="3">
        <v>0</v>
      </c>
      <c r="I32" s="11">
        <f t="shared" si="3"/>
        <v>0</v>
      </c>
      <c r="J32" s="3">
        <v>0.1</v>
      </c>
      <c r="K32" s="11">
        <f t="shared" si="4"/>
        <v>5.6818181818181828E-3</v>
      </c>
      <c r="L32" s="3">
        <v>0.4</v>
      </c>
      <c r="M32" s="11">
        <f t="shared" si="5"/>
        <v>2.2727272727272731E-2</v>
      </c>
      <c r="N32" s="3">
        <v>0</v>
      </c>
      <c r="O32" s="11">
        <f t="shared" si="6"/>
        <v>0</v>
      </c>
      <c r="P32" s="5" t="s">
        <v>17</v>
      </c>
    </row>
    <row r="33" spans="1:16" x14ac:dyDescent="0.2">
      <c r="A33" s="10" t="s">
        <v>275</v>
      </c>
      <c r="B33" s="3">
        <v>13.5</v>
      </c>
      <c r="C33" s="11">
        <f t="shared" si="0"/>
        <v>0.72192513368983946</v>
      </c>
      <c r="D33" s="3">
        <v>5.0999999999999996</v>
      </c>
      <c r="E33" s="11">
        <f t="shared" si="1"/>
        <v>0.27272727272727265</v>
      </c>
      <c r="F33" s="3">
        <v>0</v>
      </c>
      <c r="G33" s="11">
        <f t="shared" si="2"/>
        <v>0</v>
      </c>
      <c r="H33" s="3">
        <v>0</v>
      </c>
      <c r="I33" s="11">
        <f t="shared" si="3"/>
        <v>0</v>
      </c>
      <c r="J33" s="3">
        <v>0</v>
      </c>
      <c r="K33" s="11">
        <f t="shared" si="4"/>
        <v>0</v>
      </c>
      <c r="L33" s="3">
        <v>0.1</v>
      </c>
      <c r="M33" s="11">
        <f t="shared" si="5"/>
        <v>5.3475935828877002E-3</v>
      </c>
      <c r="N33" s="3">
        <v>0</v>
      </c>
      <c r="O33" s="11">
        <f t="shared" si="6"/>
        <v>0</v>
      </c>
      <c r="P33" s="5" t="s">
        <v>14</v>
      </c>
    </row>
    <row r="34" spans="1:16" x14ac:dyDescent="0.2">
      <c r="A34" s="10" t="s">
        <v>276</v>
      </c>
      <c r="B34" s="3">
        <v>12.1</v>
      </c>
      <c r="C34" s="11">
        <f t="shared" si="0"/>
        <v>0.62694300518134716</v>
      </c>
      <c r="D34" s="3">
        <v>6.6</v>
      </c>
      <c r="E34" s="11">
        <f t="shared" si="1"/>
        <v>0.34196891191709844</v>
      </c>
      <c r="F34" s="3">
        <v>0</v>
      </c>
      <c r="G34" s="11">
        <f t="shared" si="2"/>
        <v>0</v>
      </c>
      <c r="H34" s="3">
        <v>0</v>
      </c>
      <c r="I34" s="11">
        <f t="shared" si="3"/>
        <v>0</v>
      </c>
      <c r="J34" s="3">
        <v>0</v>
      </c>
      <c r="K34" s="11">
        <f t="shared" si="4"/>
        <v>0</v>
      </c>
      <c r="L34" s="3">
        <v>0.6</v>
      </c>
      <c r="M34" s="11">
        <f t="shared" si="5"/>
        <v>3.1088082901554404E-2</v>
      </c>
      <c r="N34" s="3">
        <v>0</v>
      </c>
      <c r="O34" s="11">
        <f t="shared" si="6"/>
        <v>0</v>
      </c>
      <c r="P34" s="5" t="s">
        <v>14</v>
      </c>
    </row>
    <row r="35" spans="1:16" x14ac:dyDescent="0.2">
      <c r="A35" s="10" t="s">
        <v>277</v>
      </c>
      <c r="B35" s="3">
        <v>23.2</v>
      </c>
      <c r="C35" s="11">
        <f t="shared" si="0"/>
        <v>0.96265560165975095</v>
      </c>
      <c r="D35" s="3">
        <v>0.3</v>
      </c>
      <c r="E35" s="11">
        <f t="shared" si="1"/>
        <v>1.2448132780082987E-2</v>
      </c>
      <c r="F35" s="3">
        <v>0</v>
      </c>
      <c r="G35" s="11">
        <f t="shared" si="2"/>
        <v>0</v>
      </c>
      <c r="H35" s="3">
        <v>0</v>
      </c>
      <c r="I35" s="11">
        <f t="shared" si="3"/>
        <v>0</v>
      </c>
      <c r="J35" s="3">
        <v>0</v>
      </c>
      <c r="K35" s="11">
        <f t="shared" si="4"/>
        <v>0</v>
      </c>
      <c r="L35" s="3">
        <v>0.6</v>
      </c>
      <c r="M35" s="11">
        <f t="shared" si="5"/>
        <v>2.4896265560165973E-2</v>
      </c>
      <c r="N35" s="3">
        <v>0</v>
      </c>
      <c r="O35" s="11">
        <f t="shared" si="6"/>
        <v>0</v>
      </c>
      <c r="P35" s="5" t="s">
        <v>14</v>
      </c>
    </row>
    <row r="36" spans="1:16" x14ac:dyDescent="0.2">
      <c r="A36" s="10" t="s">
        <v>278</v>
      </c>
      <c r="B36" s="3">
        <v>25.8</v>
      </c>
      <c r="C36" s="11">
        <f t="shared" si="0"/>
        <v>0.8571428571428571</v>
      </c>
      <c r="D36" s="3">
        <v>1.8</v>
      </c>
      <c r="E36" s="11">
        <f t="shared" si="1"/>
        <v>5.9800664451827239E-2</v>
      </c>
      <c r="F36" s="3">
        <v>1.1000000000000001</v>
      </c>
      <c r="G36" s="11">
        <f t="shared" si="2"/>
        <v>3.6544850498338874E-2</v>
      </c>
      <c r="H36" s="3">
        <v>0</v>
      </c>
      <c r="I36" s="11">
        <f t="shared" si="3"/>
        <v>0</v>
      </c>
      <c r="J36" s="3">
        <v>0</v>
      </c>
      <c r="K36" s="11">
        <f t="shared" si="4"/>
        <v>0</v>
      </c>
      <c r="L36" s="3">
        <v>1.4</v>
      </c>
      <c r="M36" s="11">
        <f t="shared" si="5"/>
        <v>4.6511627906976737E-2</v>
      </c>
      <c r="N36" s="3">
        <v>0</v>
      </c>
      <c r="O36" s="11">
        <f t="shared" si="6"/>
        <v>0</v>
      </c>
      <c r="P36" s="5" t="s">
        <v>14</v>
      </c>
    </row>
    <row r="37" spans="1:16" x14ac:dyDescent="0.2">
      <c r="A37" s="10" t="s">
        <v>279</v>
      </c>
      <c r="B37" s="3">
        <v>13.9</v>
      </c>
      <c r="C37" s="11">
        <f t="shared" si="0"/>
        <v>0.61504424778761058</v>
      </c>
      <c r="D37" s="3">
        <v>1.6</v>
      </c>
      <c r="E37" s="11">
        <f t="shared" si="1"/>
        <v>7.0796460176991149E-2</v>
      </c>
      <c r="F37" s="3">
        <v>7.1</v>
      </c>
      <c r="G37" s="11">
        <f t="shared" si="2"/>
        <v>0.31415929203539822</v>
      </c>
      <c r="H37" s="3">
        <v>0</v>
      </c>
      <c r="I37" s="11">
        <f t="shared" si="3"/>
        <v>0</v>
      </c>
      <c r="J37" s="3">
        <v>0</v>
      </c>
      <c r="K37" s="11">
        <f t="shared" si="4"/>
        <v>0</v>
      </c>
      <c r="L37" s="3">
        <v>0</v>
      </c>
      <c r="M37" s="11">
        <f t="shared" si="5"/>
        <v>0</v>
      </c>
      <c r="N37" s="3">
        <v>0</v>
      </c>
      <c r="O37" s="11">
        <f t="shared" si="6"/>
        <v>0</v>
      </c>
      <c r="P37" s="5" t="s">
        <v>14</v>
      </c>
    </row>
    <row r="38" spans="1:16" x14ac:dyDescent="0.2">
      <c r="A38" s="10" t="s">
        <v>280</v>
      </c>
      <c r="B38" s="3">
        <v>13</v>
      </c>
      <c r="C38" s="11">
        <f t="shared" si="0"/>
        <v>0.66326530612244894</v>
      </c>
      <c r="D38" s="3">
        <v>2.6</v>
      </c>
      <c r="E38" s="11">
        <f t="shared" si="1"/>
        <v>0.1326530612244898</v>
      </c>
      <c r="F38" s="3">
        <v>2.7</v>
      </c>
      <c r="G38" s="11">
        <f t="shared" si="2"/>
        <v>0.13775510204081631</v>
      </c>
      <c r="H38" s="3">
        <v>0</v>
      </c>
      <c r="I38" s="11">
        <f t="shared" si="3"/>
        <v>0</v>
      </c>
      <c r="J38" s="3">
        <v>0</v>
      </c>
      <c r="K38" s="11">
        <f t="shared" si="4"/>
        <v>0</v>
      </c>
      <c r="L38" s="3">
        <v>1.3</v>
      </c>
      <c r="M38" s="11">
        <f t="shared" si="5"/>
        <v>6.6326530612244902E-2</v>
      </c>
      <c r="N38" s="3">
        <v>0</v>
      </c>
      <c r="O38" s="11">
        <f t="shared" si="6"/>
        <v>0</v>
      </c>
      <c r="P38" s="5" t="s">
        <v>14</v>
      </c>
    </row>
    <row r="39" spans="1:16" x14ac:dyDescent="0.2">
      <c r="A39" s="10" t="s">
        <v>281</v>
      </c>
      <c r="B39" s="3">
        <v>23.7</v>
      </c>
      <c r="C39" s="11">
        <f t="shared" si="0"/>
        <v>0.86496350364963503</v>
      </c>
      <c r="D39" s="3">
        <v>2.9</v>
      </c>
      <c r="E39" s="11">
        <f t="shared" si="1"/>
        <v>0.10583941605839416</v>
      </c>
      <c r="F39" s="3">
        <v>0</v>
      </c>
      <c r="G39" s="11">
        <f t="shared" si="2"/>
        <v>0</v>
      </c>
      <c r="H39" s="3">
        <v>0</v>
      </c>
      <c r="I39" s="11">
        <f t="shared" si="3"/>
        <v>0</v>
      </c>
      <c r="J39" s="3">
        <v>0</v>
      </c>
      <c r="K39" s="11">
        <f t="shared" si="4"/>
        <v>0</v>
      </c>
      <c r="L39" s="3">
        <v>0.8</v>
      </c>
      <c r="M39" s="11">
        <f t="shared" si="5"/>
        <v>2.9197080291970805E-2</v>
      </c>
      <c r="N39" s="3">
        <v>0</v>
      </c>
      <c r="O39" s="11">
        <f t="shared" si="6"/>
        <v>0</v>
      </c>
      <c r="P39" s="5" t="s">
        <v>14</v>
      </c>
    </row>
    <row r="40" spans="1:16" x14ac:dyDescent="0.2">
      <c r="A40" s="10" t="s">
        <v>282</v>
      </c>
      <c r="B40" s="3">
        <v>27.2</v>
      </c>
      <c r="C40" s="11">
        <f t="shared" si="0"/>
        <v>0.93793103448275861</v>
      </c>
      <c r="D40" s="3">
        <v>0.8</v>
      </c>
      <c r="E40" s="11">
        <f t="shared" si="1"/>
        <v>2.7586206896551727E-2</v>
      </c>
      <c r="F40" s="3">
        <v>0</v>
      </c>
      <c r="G40" s="11">
        <f t="shared" si="2"/>
        <v>0</v>
      </c>
      <c r="H40" s="3">
        <v>0</v>
      </c>
      <c r="I40" s="11">
        <f t="shared" si="3"/>
        <v>0</v>
      </c>
      <c r="J40" s="3">
        <v>0</v>
      </c>
      <c r="K40" s="11">
        <f t="shared" si="4"/>
        <v>0</v>
      </c>
      <c r="L40" s="3">
        <v>1</v>
      </c>
      <c r="M40" s="11">
        <f t="shared" si="5"/>
        <v>3.4482758620689655E-2</v>
      </c>
      <c r="N40" s="3">
        <v>0</v>
      </c>
      <c r="O40" s="11">
        <f t="shared" si="6"/>
        <v>0</v>
      </c>
      <c r="P40" s="5" t="s">
        <v>14</v>
      </c>
    </row>
    <row r="41" spans="1:16" x14ac:dyDescent="0.2">
      <c r="A41" s="10" t="s">
        <v>283</v>
      </c>
      <c r="B41" s="3">
        <v>22.5</v>
      </c>
      <c r="C41" s="11">
        <f t="shared" si="0"/>
        <v>0.92975206611570249</v>
      </c>
      <c r="D41" s="3">
        <v>0</v>
      </c>
      <c r="E41" s="11">
        <f t="shared" si="1"/>
        <v>0</v>
      </c>
      <c r="F41" s="3">
        <v>0</v>
      </c>
      <c r="G41" s="11">
        <f t="shared" si="2"/>
        <v>0</v>
      </c>
      <c r="H41" s="3">
        <v>0</v>
      </c>
      <c r="I41" s="11">
        <f t="shared" si="3"/>
        <v>0</v>
      </c>
      <c r="J41" s="3">
        <v>0</v>
      </c>
      <c r="K41" s="11">
        <f t="shared" si="4"/>
        <v>0</v>
      </c>
      <c r="L41" s="3">
        <v>1.7</v>
      </c>
      <c r="M41" s="11">
        <f t="shared" si="5"/>
        <v>7.0247933884297523E-2</v>
      </c>
      <c r="N41" s="3">
        <v>0</v>
      </c>
      <c r="O41" s="11">
        <f t="shared" si="6"/>
        <v>0</v>
      </c>
      <c r="P41" s="5" t="s">
        <v>14</v>
      </c>
    </row>
    <row r="42" spans="1:16" x14ac:dyDescent="0.2">
      <c r="A42" s="10" t="s">
        <v>284</v>
      </c>
      <c r="B42" s="3">
        <v>22.6</v>
      </c>
      <c r="C42" s="11">
        <f t="shared" si="0"/>
        <v>0.84328358208955212</v>
      </c>
      <c r="D42" s="3">
        <v>0</v>
      </c>
      <c r="E42" s="11">
        <f t="shared" si="1"/>
        <v>0</v>
      </c>
      <c r="F42" s="3">
        <v>0</v>
      </c>
      <c r="G42" s="11">
        <f t="shared" si="2"/>
        <v>0</v>
      </c>
      <c r="H42" s="3">
        <v>0.1</v>
      </c>
      <c r="I42" s="11">
        <f t="shared" si="3"/>
        <v>3.731343283582089E-3</v>
      </c>
      <c r="J42" s="3">
        <v>0</v>
      </c>
      <c r="K42" s="11">
        <f t="shared" si="4"/>
        <v>0</v>
      </c>
      <c r="L42" s="3">
        <v>4.0999999999999996</v>
      </c>
      <c r="M42" s="11">
        <f t="shared" si="5"/>
        <v>0.15298507462686564</v>
      </c>
      <c r="N42" s="3">
        <v>0</v>
      </c>
      <c r="O42" s="11">
        <f t="shared" si="6"/>
        <v>0</v>
      </c>
      <c r="P42" s="5" t="s">
        <v>14</v>
      </c>
    </row>
    <row r="43" spans="1:16" x14ac:dyDescent="0.2">
      <c r="A43" s="10" t="s">
        <v>285</v>
      </c>
      <c r="B43" s="3">
        <v>27.1</v>
      </c>
      <c r="C43" s="11">
        <f t="shared" si="0"/>
        <v>0.95422535211267601</v>
      </c>
      <c r="D43" s="3">
        <v>0</v>
      </c>
      <c r="E43" s="11">
        <f t="shared" si="1"/>
        <v>0</v>
      </c>
      <c r="F43" s="3">
        <v>0</v>
      </c>
      <c r="G43" s="11">
        <f t="shared" si="2"/>
        <v>0</v>
      </c>
      <c r="H43" s="3">
        <v>0</v>
      </c>
      <c r="I43" s="11">
        <f t="shared" si="3"/>
        <v>0</v>
      </c>
      <c r="J43" s="3">
        <v>0</v>
      </c>
      <c r="K43" s="11">
        <f t="shared" si="4"/>
        <v>0</v>
      </c>
      <c r="L43" s="3">
        <v>1.3</v>
      </c>
      <c r="M43" s="11">
        <f t="shared" si="5"/>
        <v>4.5774647887323945E-2</v>
      </c>
      <c r="N43" s="3">
        <v>0</v>
      </c>
      <c r="O43" s="11">
        <f t="shared" si="6"/>
        <v>0</v>
      </c>
      <c r="P43" s="5" t="s">
        <v>14</v>
      </c>
    </row>
    <row r="44" spans="1:16" x14ac:dyDescent="0.2">
      <c r="A44" s="10" t="s">
        <v>286</v>
      </c>
      <c r="B44" s="3">
        <v>25.3</v>
      </c>
      <c r="C44" s="11">
        <f t="shared" si="0"/>
        <v>0.93357933579335795</v>
      </c>
      <c r="D44" s="3">
        <v>0.1</v>
      </c>
      <c r="E44" s="11">
        <f t="shared" si="1"/>
        <v>3.6900369003690036E-3</v>
      </c>
      <c r="F44" s="3">
        <v>1.4</v>
      </c>
      <c r="G44" s="11">
        <f t="shared" si="2"/>
        <v>5.1660516605166046E-2</v>
      </c>
      <c r="H44" s="3">
        <v>0</v>
      </c>
      <c r="I44" s="11">
        <f t="shared" si="3"/>
        <v>0</v>
      </c>
      <c r="J44" s="3">
        <v>0</v>
      </c>
      <c r="K44" s="11">
        <f t="shared" si="4"/>
        <v>0</v>
      </c>
      <c r="L44" s="3">
        <v>0.3</v>
      </c>
      <c r="M44" s="11">
        <f t="shared" si="5"/>
        <v>1.107011070110701E-2</v>
      </c>
      <c r="N44" s="3">
        <v>0</v>
      </c>
      <c r="O44" s="11">
        <f t="shared" si="6"/>
        <v>0</v>
      </c>
      <c r="P44" s="5" t="s">
        <v>14</v>
      </c>
    </row>
    <row r="45" spans="1:16" x14ac:dyDescent="0.2">
      <c r="A45" s="10" t="s">
        <v>287</v>
      </c>
      <c r="B45" s="3">
        <v>13.8</v>
      </c>
      <c r="C45" s="11">
        <f t="shared" si="0"/>
        <v>0.71502590673575128</v>
      </c>
      <c r="D45" s="3">
        <v>3.8</v>
      </c>
      <c r="E45" s="11">
        <f t="shared" si="1"/>
        <v>0.19689119170984454</v>
      </c>
      <c r="F45" s="3">
        <v>1.2</v>
      </c>
      <c r="G45" s="11">
        <f t="shared" si="2"/>
        <v>6.2176165803108807E-2</v>
      </c>
      <c r="H45" s="3">
        <v>0</v>
      </c>
      <c r="I45" s="11">
        <f t="shared" si="3"/>
        <v>0</v>
      </c>
      <c r="J45" s="3">
        <v>0</v>
      </c>
      <c r="K45" s="11">
        <f t="shared" si="4"/>
        <v>0</v>
      </c>
      <c r="L45" s="3">
        <v>0.5</v>
      </c>
      <c r="M45" s="11">
        <f t="shared" si="5"/>
        <v>2.5906735751295335E-2</v>
      </c>
      <c r="N45" s="3">
        <v>0</v>
      </c>
      <c r="O45" s="11">
        <f t="shared" si="6"/>
        <v>0</v>
      </c>
      <c r="P45" s="5" t="s">
        <v>14</v>
      </c>
    </row>
    <row r="46" spans="1:16" x14ac:dyDescent="0.2">
      <c r="A46" s="10" t="s">
        <v>288</v>
      </c>
      <c r="B46" s="3">
        <v>16.899999999999999</v>
      </c>
      <c r="C46" s="11">
        <f t="shared" si="0"/>
        <v>0.78240740740740744</v>
      </c>
      <c r="D46" s="3">
        <v>3.4</v>
      </c>
      <c r="E46" s="11">
        <f t="shared" si="1"/>
        <v>0.15740740740740741</v>
      </c>
      <c r="F46" s="3">
        <v>0.1</v>
      </c>
      <c r="G46" s="11">
        <f t="shared" si="2"/>
        <v>4.6296296296296302E-3</v>
      </c>
      <c r="H46" s="3">
        <v>0</v>
      </c>
      <c r="I46" s="11">
        <f t="shared" si="3"/>
        <v>0</v>
      </c>
      <c r="J46" s="3">
        <v>0</v>
      </c>
      <c r="K46" s="11">
        <f t="shared" si="4"/>
        <v>0</v>
      </c>
      <c r="L46" s="3">
        <v>1.2</v>
      </c>
      <c r="M46" s="11">
        <f t="shared" si="5"/>
        <v>5.5555555555555559E-2</v>
      </c>
      <c r="N46" s="3">
        <v>0</v>
      </c>
      <c r="O46" s="11">
        <f t="shared" si="6"/>
        <v>0</v>
      </c>
      <c r="P46" s="5" t="s">
        <v>14</v>
      </c>
    </row>
    <row r="47" spans="1:16" x14ac:dyDescent="0.2">
      <c r="A47" s="10" t="s">
        <v>289</v>
      </c>
      <c r="B47" s="3">
        <v>30.6</v>
      </c>
      <c r="C47" s="11">
        <f t="shared" si="0"/>
        <v>0.95031055900621109</v>
      </c>
      <c r="D47" s="3">
        <v>0</v>
      </c>
      <c r="E47" s="11">
        <f t="shared" si="1"/>
        <v>0</v>
      </c>
      <c r="F47" s="3">
        <v>0.9</v>
      </c>
      <c r="G47" s="11">
        <f t="shared" si="2"/>
        <v>2.7950310559006208E-2</v>
      </c>
      <c r="H47" s="3">
        <v>0</v>
      </c>
      <c r="I47" s="11">
        <f t="shared" si="3"/>
        <v>0</v>
      </c>
      <c r="J47" s="3">
        <v>0</v>
      </c>
      <c r="K47" s="11">
        <f t="shared" si="4"/>
        <v>0</v>
      </c>
      <c r="L47" s="3">
        <v>0.7</v>
      </c>
      <c r="M47" s="11">
        <f t="shared" si="5"/>
        <v>2.1739130434782605E-2</v>
      </c>
      <c r="N47" s="3">
        <v>0</v>
      </c>
      <c r="O47" s="11">
        <f t="shared" si="6"/>
        <v>0</v>
      </c>
      <c r="P47" s="5" t="s">
        <v>14</v>
      </c>
    </row>
    <row r="48" spans="1:16" x14ac:dyDescent="0.2">
      <c r="A48" s="10" t="s">
        <v>290</v>
      </c>
      <c r="B48" s="3">
        <v>25.5</v>
      </c>
      <c r="C48" s="11">
        <f t="shared" si="0"/>
        <v>0.89473684210526316</v>
      </c>
      <c r="D48" s="3">
        <v>0</v>
      </c>
      <c r="E48" s="11">
        <f t="shared" si="1"/>
        <v>0</v>
      </c>
      <c r="F48" s="3">
        <v>2.1</v>
      </c>
      <c r="G48" s="11">
        <f t="shared" si="2"/>
        <v>7.3684210526315796E-2</v>
      </c>
      <c r="H48" s="3">
        <v>0</v>
      </c>
      <c r="I48" s="11">
        <f t="shared" si="3"/>
        <v>0</v>
      </c>
      <c r="J48" s="3">
        <v>0</v>
      </c>
      <c r="K48" s="11">
        <f t="shared" si="4"/>
        <v>0</v>
      </c>
      <c r="L48" s="3">
        <v>0.9</v>
      </c>
      <c r="M48" s="11">
        <f t="shared" si="5"/>
        <v>3.1578947368421054E-2</v>
      </c>
      <c r="N48" s="3">
        <v>0</v>
      </c>
      <c r="O48" s="11">
        <f t="shared" si="6"/>
        <v>0</v>
      </c>
      <c r="P48" s="5" t="s">
        <v>14</v>
      </c>
    </row>
    <row r="49" spans="1:16" x14ac:dyDescent="0.2">
      <c r="A49" s="10" t="s">
        <v>291</v>
      </c>
      <c r="B49" s="3">
        <v>24.1</v>
      </c>
      <c r="C49" s="11">
        <f t="shared" si="0"/>
        <v>0.84561403508771926</v>
      </c>
      <c r="D49" s="3">
        <v>3.6</v>
      </c>
      <c r="E49" s="11">
        <f t="shared" si="1"/>
        <v>0.12631578947368419</v>
      </c>
      <c r="F49" s="3">
        <v>0</v>
      </c>
      <c r="G49" s="11">
        <f t="shared" si="2"/>
        <v>0</v>
      </c>
      <c r="H49" s="3">
        <v>0</v>
      </c>
      <c r="I49" s="11">
        <f t="shared" si="3"/>
        <v>0</v>
      </c>
      <c r="J49" s="3">
        <v>0</v>
      </c>
      <c r="K49" s="11">
        <f t="shared" si="4"/>
        <v>0</v>
      </c>
      <c r="L49" s="3">
        <v>0.8</v>
      </c>
      <c r="M49" s="11">
        <f t="shared" si="5"/>
        <v>2.8070175438596488E-2</v>
      </c>
      <c r="N49" s="3">
        <v>0</v>
      </c>
      <c r="O49" s="11">
        <f t="shared" si="6"/>
        <v>0</v>
      </c>
      <c r="P49" s="5" t="s">
        <v>14</v>
      </c>
    </row>
    <row r="50" spans="1:16" x14ac:dyDescent="0.2">
      <c r="A50" s="10" t="s">
        <v>292</v>
      </c>
      <c r="B50" s="3">
        <v>10.9</v>
      </c>
      <c r="C50" s="11">
        <f t="shared" si="0"/>
        <v>0.45798319327731102</v>
      </c>
      <c r="D50" s="3">
        <v>12</v>
      </c>
      <c r="E50" s="11">
        <f t="shared" si="1"/>
        <v>0.504201680672269</v>
      </c>
      <c r="F50" s="3">
        <v>0.4</v>
      </c>
      <c r="G50" s="11">
        <f t="shared" si="2"/>
        <v>1.6806722689075633E-2</v>
      </c>
      <c r="H50" s="3">
        <v>0</v>
      </c>
      <c r="I50" s="11">
        <f t="shared" si="3"/>
        <v>0</v>
      </c>
      <c r="J50" s="3">
        <v>0.2</v>
      </c>
      <c r="K50" s="11">
        <f t="shared" si="4"/>
        <v>8.4033613445378165E-3</v>
      </c>
      <c r="L50" s="3">
        <v>0.3</v>
      </c>
      <c r="M50" s="11">
        <f t="shared" si="5"/>
        <v>1.2605042016806723E-2</v>
      </c>
      <c r="N50" s="3">
        <v>0</v>
      </c>
      <c r="O50" s="11">
        <f t="shared" si="6"/>
        <v>0</v>
      </c>
      <c r="P50" s="5" t="s">
        <v>17</v>
      </c>
    </row>
    <row r="51" spans="1:16" x14ac:dyDescent="0.2">
      <c r="A51" s="10" t="s">
        <v>293</v>
      </c>
      <c r="B51" s="3">
        <v>1.4</v>
      </c>
      <c r="C51" s="11">
        <f t="shared" si="0"/>
        <v>6.2780269058295965E-2</v>
      </c>
      <c r="D51" s="3">
        <v>16.899999999999999</v>
      </c>
      <c r="E51" s="11">
        <f t="shared" si="1"/>
        <v>0.75784753363228696</v>
      </c>
      <c r="F51" s="3">
        <v>3.6</v>
      </c>
      <c r="G51" s="11">
        <f t="shared" si="2"/>
        <v>0.16143497757847533</v>
      </c>
      <c r="H51" s="3">
        <v>0</v>
      </c>
      <c r="I51" s="11">
        <f t="shared" si="3"/>
        <v>0</v>
      </c>
      <c r="J51" s="3">
        <v>0.3</v>
      </c>
      <c r="K51" s="11">
        <f t="shared" si="4"/>
        <v>1.3452914798206277E-2</v>
      </c>
      <c r="L51" s="3">
        <v>0.1</v>
      </c>
      <c r="M51" s="11">
        <f t="shared" si="5"/>
        <v>4.4843049327354259E-3</v>
      </c>
      <c r="N51" s="3">
        <v>0</v>
      </c>
      <c r="O51" s="11">
        <f t="shared" si="6"/>
        <v>0</v>
      </c>
      <c r="P51" s="5" t="s">
        <v>17</v>
      </c>
    </row>
    <row r="52" spans="1:16" x14ac:dyDescent="0.2">
      <c r="A52" s="10" t="s">
        <v>294</v>
      </c>
      <c r="B52" s="3">
        <v>6.5</v>
      </c>
      <c r="C52" s="11">
        <f t="shared" si="0"/>
        <v>0.24074074074074073</v>
      </c>
      <c r="D52" s="3">
        <v>20</v>
      </c>
      <c r="E52" s="11">
        <f t="shared" si="1"/>
        <v>0.7407407407407407</v>
      </c>
      <c r="F52" s="3">
        <v>0.2</v>
      </c>
      <c r="G52" s="11">
        <f t="shared" si="2"/>
        <v>7.4074074074074077E-3</v>
      </c>
      <c r="H52" s="3">
        <v>0.1</v>
      </c>
      <c r="I52" s="11">
        <f t="shared" si="3"/>
        <v>3.7037037037037038E-3</v>
      </c>
      <c r="J52" s="3">
        <v>0</v>
      </c>
      <c r="K52" s="11">
        <f t="shared" si="4"/>
        <v>0</v>
      </c>
      <c r="L52" s="3">
        <v>0.2</v>
      </c>
      <c r="M52" s="11">
        <f t="shared" si="5"/>
        <v>7.4074074074074077E-3</v>
      </c>
      <c r="N52" s="3">
        <v>0</v>
      </c>
      <c r="O52" s="11">
        <f t="shared" si="6"/>
        <v>0</v>
      </c>
      <c r="P52" s="5" t="s">
        <v>17</v>
      </c>
    </row>
    <row r="53" spans="1:16" x14ac:dyDescent="0.2">
      <c r="A53" s="10" t="s">
        <v>295</v>
      </c>
      <c r="B53" s="3">
        <v>15.2</v>
      </c>
      <c r="C53" s="11">
        <f t="shared" si="0"/>
        <v>0.4330484330484331</v>
      </c>
      <c r="D53" s="3">
        <v>16.899999999999999</v>
      </c>
      <c r="E53" s="11">
        <f t="shared" si="1"/>
        <v>0.48148148148148151</v>
      </c>
      <c r="F53" s="3">
        <v>0.5</v>
      </c>
      <c r="G53" s="11">
        <f t="shared" si="2"/>
        <v>1.4245014245014247E-2</v>
      </c>
      <c r="H53" s="3">
        <v>0.1</v>
      </c>
      <c r="I53" s="11">
        <f t="shared" si="3"/>
        <v>2.8490028490028496E-3</v>
      </c>
      <c r="J53" s="3">
        <v>0</v>
      </c>
      <c r="K53" s="11">
        <f t="shared" si="4"/>
        <v>0</v>
      </c>
      <c r="L53" s="3">
        <v>2.4</v>
      </c>
      <c r="M53" s="11">
        <f t="shared" si="5"/>
        <v>6.8376068376068383E-2</v>
      </c>
      <c r="N53" s="3">
        <v>0</v>
      </c>
      <c r="O53" s="11">
        <f t="shared" si="6"/>
        <v>0</v>
      </c>
      <c r="P53" s="5" t="s">
        <v>17</v>
      </c>
    </row>
    <row r="54" spans="1:16" x14ac:dyDescent="0.2">
      <c r="A54" s="10" t="s">
        <v>296</v>
      </c>
      <c r="B54" s="3">
        <v>25.5</v>
      </c>
      <c r="C54" s="11">
        <f t="shared" si="0"/>
        <v>0.75443786982248529</v>
      </c>
      <c r="D54" s="3">
        <v>7.4</v>
      </c>
      <c r="E54" s="11">
        <f t="shared" si="1"/>
        <v>0.21893491124260359</v>
      </c>
      <c r="F54" s="3">
        <v>0.4</v>
      </c>
      <c r="G54" s="11">
        <f t="shared" si="2"/>
        <v>1.183431952662722E-2</v>
      </c>
      <c r="H54" s="3">
        <v>0</v>
      </c>
      <c r="I54" s="11">
        <f t="shared" si="3"/>
        <v>0</v>
      </c>
      <c r="J54" s="3">
        <v>0</v>
      </c>
      <c r="K54" s="11">
        <f t="shared" si="4"/>
        <v>0</v>
      </c>
      <c r="L54" s="3">
        <v>0.5</v>
      </c>
      <c r="M54" s="11">
        <f t="shared" si="5"/>
        <v>1.4792899408284025E-2</v>
      </c>
      <c r="N54" s="3">
        <v>0</v>
      </c>
      <c r="O54" s="11">
        <f t="shared" si="6"/>
        <v>0</v>
      </c>
      <c r="P54" s="5" t="s">
        <v>14</v>
      </c>
    </row>
    <row r="55" spans="1:16" x14ac:dyDescent="0.2">
      <c r="A55" s="10" t="s">
        <v>297</v>
      </c>
      <c r="B55" s="3">
        <v>31.1</v>
      </c>
      <c r="C55" s="11">
        <f t="shared" si="0"/>
        <v>0.94528875379939215</v>
      </c>
      <c r="D55" s="3">
        <v>0.4</v>
      </c>
      <c r="E55" s="11">
        <f t="shared" si="1"/>
        <v>1.2158054711246202E-2</v>
      </c>
      <c r="F55" s="3">
        <v>0.5</v>
      </c>
      <c r="G55" s="11">
        <f t="shared" si="2"/>
        <v>1.5197568389057751E-2</v>
      </c>
      <c r="H55" s="3">
        <v>0</v>
      </c>
      <c r="I55" s="11">
        <f t="shared" si="3"/>
        <v>0</v>
      </c>
      <c r="J55" s="3">
        <v>0</v>
      </c>
      <c r="K55" s="11">
        <f t="shared" si="4"/>
        <v>0</v>
      </c>
      <c r="L55" s="3">
        <v>0.9</v>
      </c>
      <c r="M55" s="11">
        <f t="shared" si="5"/>
        <v>2.7355623100303952E-2</v>
      </c>
      <c r="N55" s="3">
        <v>0</v>
      </c>
      <c r="O55" s="11">
        <f t="shared" si="6"/>
        <v>0</v>
      </c>
      <c r="P55" s="5" t="s">
        <v>14</v>
      </c>
    </row>
    <row r="56" spans="1:16" x14ac:dyDescent="0.2">
      <c r="A56" s="10" t="s">
        <v>298</v>
      </c>
      <c r="B56" s="3">
        <v>23</v>
      </c>
      <c r="C56" s="11">
        <f t="shared" si="0"/>
        <v>0.8487084870848709</v>
      </c>
      <c r="D56" s="3">
        <v>1.3</v>
      </c>
      <c r="E56" s="11">
        <f t="shared" si="1"/>
        <v>4.797047970479705E-2</v>
      </c>
      <c r="F56" s="3">
        <v>0.2</v>
      </c>
      <c r="G56" s="11">
        <f t="shared" si="2"/>
        <v>7.380073800738008E-3</v>
      </c>
      <c r="H56" s="3">
        <v>2</v>
      </c>
      <c r="I56" s="11">
        <f t="shared" si="3"/>
        <v>7.3800738007380073E-2</v>
      </c>
      <c r="J56" s="3">
        <v>0.2</v>
      </c>
      <c r="K56" s="11">
        <f t="shared" si="4"/>
        <v>7.380073800738008E-3</v>
      </c>
      <c r="L56" s="3">
        <v>0.4</v>
      </c>
      <c r="M56" s="11">
        <f t="shared" si="5"/>
        <v>1.4760147601476016E-2</v>
      </c>
      <c r="N56" s="3">
        <v>0</v>
      </c>
      <c r="O56" s="11">
        <f t="shared" si="6"/>
        <v>0</v>
      </c>
      <c r="P56" s="5" t="s">
        <v>14</v>
      </c>
    </row>
    <row r="57" spans="1:16" x14ac:dyDescent="0.2">
      <c r="A57" s="10" t="s">
        <v>299</v>
      </c>
      <c r="B57" s="3">
        <v>26.6</v>
      </c>
      <c r="C57" s="11">
        <f t="shared" si="0"/>
        <v>0.93661971830985924</v>
      </c>
      <c r="D57" s="3">
        <v>0</v>
      </c>
      <c r="E57" s="11">
        <f t="shared" si="1"/>
        <v>0</v>
      </c>
      <c r="F57" s="3">
        <v>0</v>
      </c>
      <c r="G57" s="11">
        <f t="shared" si="2"/>
        <v>0</v>
      </c>
      <c r="H57" s="3">
        <v>1.2</v>
      </c>
      <c r="I57" s="11">
        <f t="shared" si="3"/>
        <v>4.2253521126760563E-2</v>
      </c>
      <c r="J57" s="3">
        <v>0.2</v>
      </c>
      <c r="K57" s="11">
        <f t="shared" si="4"/>
        <v>7.0422535211267616E-3</v>
      </c>
      <c r="L57" s="3">
        <v>0.4</v>
      </c>
      <c r="M57" s="11">
        <f t="shared" si="5"/>
        <v>1.4084507042253523E-2</v>
      </c>
      <c r="N57" s="3">
        <v>0</v>
      </c>
      <c r="O57" s="11">
        <f t="shared" si="6"/>
        <v>0</v>
      </c>
      <c r="P57" s="5" t="s">
        <v>14</v>
      </c>
    </row>
    <row r="58" spans="1:16" x14ac:dyDescent="0.2">
      <c r="A58" s="10" t="s">
        <v>300</v>
      </c>
      <c r="B58" s="3">
        <v>32.9</v>
      </c>
      <c r="C58" s="11">
        <f t="shared" si="0"/>
        <v>0.88679245283018859</v>
      </c>
      <c r="D58" s="3">
        <v>2</v>
      </c>
      <c r="E58" s="11">
        <f t="shared" si="1"/>
        <v>5.3908355795148244E-2</v>
      </c>
      <c r="F58" s="3">
        <v>0</v>
      </c>
      <c r="G58" s="11">
        <f t="shared" si="2"/>
        <v>0</v>
      </c>
      <c r="H58" s="3">
        <v>1.2</v>
      </c>
      <c r="I58" s="11">
        <f t="shared" si="3"/>
        <v>3.2345013477088944E-2</v>
      </c>
      <c r="J58" s="3">
        <v>0</v>
      </c>
      <c r="K58" s="11">
        <f t="shared" si="4"/>
        <v>0</v>
      </c>
      <c r="L58" s="3">
        <v>1</v>
      </c>
      <c r="M58" s="11">
        <f t="shared" si="5"/>
        <v>2.6954177897574122E-2</v>
      </c>
      <c r="N58" s="3">
        <v>0</v>
      </c>
      <c r="O58" s="11">
        <f t="shared" si="6"/>
        <v>0</v>
      </c>
      <c r="P58" s="5" t="s">
        <v>14</v>
      </c>
    </row>
    <row r="59" spans="1:16" x14ac:dyDescent="0.2">
      <c r="A59" s="10" t="s">
        <v>301</v>
      </c>
      <c r="B59" s="3">
        <v>30.8</v>
      </c>
      <c r="C59" s="11">
        <f t="shared" si="0"/>
        <v>0.89275362318840579</v>
      </c>
      <c r="D59" s="3">
        <v>3.2</v>
      </c>
      <c r="E59" s="11">
        <f t="shared" si="1"/>
        <v>9.2753623188405798E-2</v>
      </c>
      <c r="F59" s="3">
        <v>0</v>
      </c>
      <c r="G59" s="11">
        <f t="shared" si="2"/>
        <v>0</v>
      </c>
      <c r="H59" s="3">
        <v>0.4</v>
      </c>
      <c r="I59" s="11">
        <f t="shared" si="3"/>
        <v>1.1594202898550725E-2</v>
      </c>
      <c r="J59" s="3">
        <v>0</v>
      </c>
      <c r="K59" s="11">
        <f t="shared" si="4"/>
        <v>0</v>
      </c>
      <c r="L59" s="3">
        <v>0.1</v>
      </c>
      <c r="M59" s="11">
        <f t="shared" si="5"/>
        <v>2.8985507246376812E-3</v>
      </c>
      <c r="N59" s="3">
        <v>0</v>
      </c>
      <c r="O59" s="11">
        <f t="shared" si="6"/>
        <v>0</v>
      </c>
      <c r="P59" s="5" t="s">
        <v>14</v>
      </c>
    </row>
    <row r="60" spans="1:16" x14ac:dyDescent="0.2">
      <c r="A60" s="10" t="s">
        <v>302</v>
      </c>
      <c r="B60" s="3">
        <v>32.299999999999997</v>
      </c>
      <c r="C60" s="11">
        <f t="shared" si="0"/>
        <v>0.95</v>
      </c>
      <c r="D60" s="3">
        <v>0.7</v>
      </c>
      <c r="E60" s="11">
        <f t="shared" si="1"/>
        <v>2.0588235294117647E-2</v>
      </c>
      <c r="F60" s="3">
        <v>0.3</v>
      </c>
      <c r="G60" s="11">
        <f t="shared" si="2"/>
        <v>8.8235294117647058E-3</v>
      </c>
      <c r="H60" s="3">
        <v>0.5</v>
      </c>
      <c r="I60" s="11">
        <f t="shared" si="3"/>
        <v>1.4705882352941176E-2</v>
      </c>
      <c r="J60" s="3">
        <v>0</v>
      </c>
      <c r="K60" s="11">
        <f t="shared" si="4"/>
        <v>0</v>
      </c>
      <c r="L60" s="3">
        <v>0.2</v>
      </c>
      <c r="M60" s="11">
        <f t="shared" si="5"/>
        <v>5.8823529411764705E-3</v>
      </c>
      <c r="N60" s="3">
        <v>0</v>
      </c>
      <c r="O60" s="11">
        <f t="shared" si="6"/>
        <v>0</v>
      </c>
      <c r="P60" s="5" t="s">
        <v>14</v>
      </c>
    </row>
    <row r="61" spans="1:16" x14ac:dyDescent="0.2">
      <c r="A61" s="10" t="s">
        <v>303</v>
      </c>
      <c r="B61" s="3">
        <v>28.6</v>
      </c>
      <c r="C61" s="11">
        <f t="shared" si="0"/>
        <v>0.9315960912052117</v>
      </c>
      <c r="D61" s="3">
        <v>0.9</v>
      </c>
      <c r="E61" s="11">
        <f t="shared" si="1"/>
        <v>2.9315960912052116E-2</v>
      </c>
      <c r="F61" s="3">
        <v>0.5</v>
      </c>
      <c r="G61" s="11">
        <f t="shared" si="2"/>
        <v>1.6286644951140062E-2</v>
      </c>
      <c r="H61" s="3">
        <v>0.6</v>
      </c>
      <c r="I61" s="11">
        <f t="shared" si="3"/>
        <v>1.9543973941368076E-2</v>
      </c>
      <c r="J61" s="3">
        <v>0</v>
      </c>
      <c r="K61" s="11">
        <f t="shared" si="4"/>
        <v>0</v>
      </c>
      <c r="L61" s="3">
        <v>0.1</v>
      </c>
      <c r="M61" s="11">
        <f t="shared" si="5"/>
        <v>3.2573289902280127E-3</v>
      </c>
      <c r="N61" s="3">
        <v>0</v>
      </c>
      <c r="O61" s="11">
        <f t="shared" si="6"/>
        <v>0</v>
      </c>
      <c r="P61" s="5" t="s">
        <v>14</v>
      </c>
    </row>
    <row r="62" spans="1:16" x14ac:dyDescent="0.2">
      <c r="A62" s="10" t="s">
        <v>304</v>
      </c>
      <c r="B62" s="3">
        <v>19.3</v>
      </c>
      <c r="C62" s="11">
        <f t="shared" si="0"/>
        <v>0.7174721189591079</v>
      </c>
      <c r="D62" s="3">
        <v>6.6</v>
      </c>
      <c r="E62" s="11">
        <f t="shared" si="1"/>
        <v>0.24535315985130113</v>
      </c>
      <c r="F62" s="3">
        <v>0</v>
      </c>
      <c r="G62" s="11">
        <f t="shared" si="2"/>
        <v>0</v>
      </c>
      <c r="H62" s="3">
        <v>0.9</v>
      </c>
      <c r="I62" s="11">
        <f t="shared" si="3"/>
        <v>3.3457249070631974E-2</v>
      </c>
      <c r="J62" s="3">
        <v>0</v>
      </c>
      <c r="K62" s="11">
        <f t="shared" si="4"/>
        <v>0</v>
      </c>
      <c r="L62" s="3">
        <v>0.1</v>
      </c>
      <c r="M62" s="11">
        <f t="shared" si="5"/>
        <v>3.7174721189591081E-3</v>
      </c>
      <c r="N62" s="3">
        <v>0</v>
      </c>
      <c r="O62" s="11">
        <f t="shared" si="6"/>
        <v>0</v>
      </c>
      <c r="P62" s="5" t="s">
        <v>14</v>
      </c>
    </row>
    <row r="63" spans="1:16" x14ac:dyDescent="0.2">
      <c r="A63" s="10" t="s">
        <v>305</v>
      </c>
      <c r="B63" s="3">
        <v>8.1999999999999993</v>
      </c>
      <c r="C63" s="11">
        <f t="shared" si="0"/>
        <v>0.3980582524271844</v>
      </c>
      <c r="D63" s="3">
        <v>8.1999999999999993</v>
      </c>
      <c r="E63" s="11">
        <f t="shared" si="1"/>
        <v>0.3980582524271844</v>
      </c>
      <c r="F63" s="3">
        <v>2.8</v>
      </c>
      <c r="G63" s="11">
        <f t="shared" si="2"/>
        <v>0.13592233009708737</v>
      </c>
      <c r="H63" s="3">
        <v>1.1000000000000001</v>
      </c>
      <c r="I63" s="11">
        <f t="shared" si="3"/>
        <v>5.3398058252427189E-2</v>
      </c>
      <c r="J63" s="3">
        <v>0</v>
      </c>
      <c r="K63" s="11">
        <f t="shared" si="4"/>
        <v>0</v>
      </c>
      <c r="L63" s="3">
        <v>0.3</v>
      </c>
      <c r="M63" s="11">
        <f t="shared" si="5"/>
        <v>1.4563106796116504E-2</v>
      </c>
      <c r="N63" s="3">
        <v>0</v>
      </c>
      <c r="O63" s="11">
        <f t="shared" si="6"/>
        <v>0</v>
      </c>
      <c r="P63" s="5" t="s">
        <v>14</v>
      </c>
    </row>
    <row r="64" spans="1:16" x14ac:dyDescent="0.2">
      <c r="A64" s="10" t="s">
        <v>306</v>
      </c>
      <c r="B64" s="3">
        <v>8.6999999999999993</v>
      </c>
      <c r="C64" s="11">
        <f t="shared" si="0"/>
        <v>0.4264705882352941</v>
      </c>
      <c r="D64" s="3">
        <v>9.6</v>
      </c>
      <c r="E64" s="11">
        <f t="shared" si="1"/>
        <v>0.47058823529411764</v>
      </c>
      <c r="F64" s="3">
        <v>0.8</v>
      </c>
      <c r="G64" s="11">
        <f t="shared" si="2"/>
        <v>3.921568627450981E-2</v>
      </c>
      <c r="H64" s="3">
        <v>0.8</v>
      </c>
      <c r="I64" s="11">
        <f t="shared" si="3"/>
        <v>3.921568627450981E-2</v>
      </c>
      <c r="J64" s="3">
        <v>0.1</v>
      </c>
      <c r="K64" s="11">
        <f t="shared" si="4"/>
        <v>4.9019607843137263E-3</v>
      </c>
      <c r="L64" s="3">
        <v>0.4</v>
      </c>
      <c r="M64" s="11">
        <f t="shared" si="5"/>
        <v>1.9607843137254905E-2</v>
      </c>
      <c r="N64" s="3">
        <v>0</v>
      </c>
      <c r="O64" s="11">
        <f t="shared" si="6"/>
        <v>0</v>
      </c>
      <c r="P64" s="5" t="s">
        <v>17</v>
      </c>
    </row>
    <row r="65" spans="1:16" x14ac:dyDescent="0.2">
      <c r="A65" s="10" t="s">
        <v>307</v>
      </c>
      <c r="B65" s="3">
        <v>20</v>
      </c>
      <c r="C65" s="11">
        <f t="shared" si="0"/>
        <v>0.7407407407407407</v>
      </c>
      <c r="D65" s="3">
        <v>6.4</v>
      </c>
      <c r="E65" s="11">
        <f t="shared" si="1"/>
        <v>0.23703703703703705</v>
      </c>
      <c r="F65" s="3">
        <v>0</v>
      </c>
      <c r="G65" s="11">
        <f t="shared" si="2"/>
        <v>0</v>
      </c>
      <c r="H65" s="3">
        <v>0</v>
      </c>
      <c r="I65" s="11">
        <f t="shared" si="3"/>
        <v>0</v>
      </c>
      <c r="J65" s="3">
        <v>0</v>
      </c>
      <c r="K65" s="11">
        <f t="shared" si="4"/>
        <v>0</v>
      </c>
      <c r="L65" s="3">
        <v>0.6</v>
      </c>
      <c r="M65" s="11">
        <f t="shared" si="5"/>
        <v>2.2222222222222223E-2</v>
      </c>
      <c r="N65" s="3">
        <v>0</v>
      </c>
      <c r="O65" s="11">
        <f t="shared" si="6"/>
        <v>0</v>
      </c>
      <c r="P65" s="5" t="s">
        <v>14</v>
      </c>
    </row>
    <row r="66" spans="1:16" x14ac:dyDescent="0.2">
      <c r="A66" s="10" t="s">
        <v>308</v>
      </c>
      <c r="B66" s="3">
        <v>31.9</v>
      </c>
      <c r="C66" s="11">
        <f t="shared" si="0"/>
        <v>0.87637362637362637</v>
      </c>
      <c r="D66" s="3">
        <v>3.6</v>
      </c>
      <c r="E66" s="11">
        <f t="shared" si="1"/>
        <v>9.8901098901098911E-2</v>
      </c>
      <c r="F66" s="3">
        <v>0</v>
      </c>
      <c r="G66" s="11">
        <f t="shared" si="2"/>
        <v>0</v>
      </c>
      <c r="H66" s="3">
        <v>0.3</v>
      </c>
      <c r="I66" s="11">
        <f t="shared" si="3"/>
        <v>8.241758241758242E-3</v>
      </c>
      <c r="J66" s="3">
        <v>0.2</v>
      </c>
      <c r="K66" s="11">
        <f t="shared" si="4"/>
        <v>5.4945054945054949E-3</v>
      </c>
      <c r="L66" s="3">
        <v>0.4</v>
      </c>
      <c r="M66" s="11">
        <f t="shared" si="5"/>
        <v>1.098901098901099E-2</v>
      </c>
      <c r="N66" s="3">
        <v>0</v>
      </c>
      <c r="O66" s="11">
        <f t="shared" si="6"/>
        <v>0</v>
      </c>
      <c r="P66" s="5" t="s">
        <v>14</v>
      </c>
    </row>
    <row r="67" spans="1:16" x14ac:dyDescent="0.2">
      <c r="A67" s="10" t="s">
        <v>309</v>
      </c>
      <c r="B67" s="3">
        <v>29.5</v>
      </c>
      <c r="C67" s="11">
        <f t="shared" si="0"/>
        <v>0.87020648967551628</v>
      </c>
      <c r="D67" s="3">
        <v>3.3</v>
      </c>
      <c r="E67" s="11">
        <f t="shared" si="1"/>
        <v>9.7345132743362831E-2</v>
      </c>
      <c r="F67" s="3">
        <v>0.6</v>
      </c>
      <c r="G67" s="11">
        <f t="shared" si="2"/>
        <v>1.7699115044247787E-2</v>
      </c>
      <c r="H67" s="3">
        <v>0.3</v>
      </c>
      <c r="I67" s="11">
        <f t="shared" si="3"/>
        <v>8.8495575221238937E-3</v>
      </c>
      <c r="J67" s="3">
        <v>0.1</v>
      </c>
      <c r="K67" s="11">
        <f t="shared" si="4"/>
        <v>2.9498525073746317E-3</v>
      </c>
      <c r="L67" s="3">
        <v>0.1</v>
      </c>
      <c r="M67" s="11">
        <f t="shared" si="5"/>
        <v>2.9498525073746317E-3</v>
      </c>
      <c r="N67" s="3">
        <v>0</v>
      </c>
      <c r="O67" s="11">
        <f t="shared" si="6"/>
        <v>0</v>
      </c>
      <c r="P67" s="5" t="s">
        <v>14</v>
      </c>
    </row>
    <row r="68" spans="1:16" x14ac:dyDescent="0.2">
      <c r="A68" s="10" t="s">
        <v>310</v>
      </c>
      <c r="B68" s="3">
        <v>30.3</v>
      </c>
      <c r="C68" s="11">
        <f t="shared" si="0"/>
        <v>0.91818181818181821</v>
      </c>
      <c r="D68" s="3">
        <v>1.9</v>
      </c>
      <c r="E68" s="11">
        <f t="shared" si="1"/>
        <v>5.7575757575757572E-2</v>
      </c>
      <c r="F68" s="3">
        <v>0.5</v>
      </c>
      <c r="G68" s="11">
        <f t="shared" si="2"/>
        <v>1.5151515151515152E-2</v>
      </c>
      <c r="H68" s="3">
        <v>0</v>
      </c>
      <c r="I68" s="11">
        <f t="shared" si="3"/>
        <v>0</v>
      </c>
      <c r="J68" s="3">
        <v>0</v>
      </c>
      <c r="K68" s="11">
        <f t="shared" si="4"/>
        <v>0</v>
      </c>
      <c r="L68" s="3">
        <v>0.3</v>
      </c>
      <c r="M68" s="11">
        <f t="shared" si="5"/>
        <v>9.0909090909090905E-3</v>
      </c>
      <c r="N68" s="3">
        <v>0</v>
      </c>
      <c r="O68" s="11">
        <f t="shared" si="6"/>
        <v>0</v>
      </c>
      <c r="P68" s="5" t="s">
        <v>14</v>
      </c>
    </row>
    <row r="69" spans="1:16" x14ac:dyDescent="0.2">
      <c r="A69" s="10" t="s">
        <v>311</v>
      </c>
      <c r="B69" s="3">
        <v>39</v>
      </c>
      <c r="C69" s="11">
        <f t="shared" si="0"/>
        <v>0.9823677581863981</v>
      </c>
      <c r="D69" s="3">
        <v>0.4</v>
      </c>
      <c r="E69" s="11">
        <f t="shared" si="1"/>
        <v>1.0075566750629724E-2</v>
      </c>
      <c r="F69" s="3">
        <v>0</v>
      </c>
      <c r="G69" s="11">
        <f t="shared" si="2"/>
        <v>0</v>
      </c>
      <c r="H69" s="3">
        <v>0</v>
      </c>
      <c r="I69" s="11">
        <f t="shared" si="3"/>
        <v>0</v>
      </c>
      <c r="J69" s="3">
        <v>0</v>
      </c>
      <c r="K69" s="11">
        <f t="shared" si="4"/>
        <v>0</v>
      </c>
      <c r="L69" s="3">
        <v>0.3</v>
      </c>
      <c r="M69" s="11">
        <f t="shared" si="5"/>
        <v>7.5566750629722929E-3</v>
      </c>
      <c r="N69" s="3">
        <v>0</v>
      </c>
      <c r="O69" s="11">
        <f t="shared" si="6"/>
        <v>0</v>
      </c>
      <c r="P69" s="5" t="s">
        <v>14</v>
      </c>
    </row>
    <row r="70" spans="1:16" x14ac:dyDescent="0.2">
      <c r="A70" s="10" t="s">
        <v>312</v>
      </c>
      <c r="B70" s="3">
        <v>36.700000000000003</v>
      </c>
      <c r="C70" s="11">
        <f t="shared" ref="C70:C97" si="7">B70/SUM(B70,D70,F70,H70,J70,L70,N70)</f>
        <v>0.98655913978494625</v>
      </c>
      <c r="D70" s="3">
        <v>0</v>
      </c>
      <c r="E70" s="11">
        <f t="shared" ref="E70:E97" si="8">D70/SUM(B70,D70,F70,H70,J70,L70,N70)</f>
        <v>0</v>
      </c>
      <c r="F70" s="3">
        <v>0</v>
      </c>
      <c r="G70" s="11">
        <f t="shared" ref="G70:G97" si="9">F70/SUM(B70,D70,F70,H70,J70,L70,N70)</f>
        <v>0</v>
      </c>
      <c r="H70" s="3">
        <v>0</v>
      </c>
      <c r="I70" s="11">
        <f t="shared" ref="I70:I97" si="10">H70/SUM(B70,D70,F70,H70,J70,L70,N70)</f>
        <v>0</v>
      </c>
      <c r="J70" s="3">
        <v>0</v>
      </c>
      <c r="K70" s="11">
        <f t="shared" ref="K70:K97" si="11">J70/SUM(B70,D70,F70,H70,J70,L70,N70)</f>
        <v>0</v>
      </c>
      <c r="L70" s="3">
        <v>0.5</v>
      </c>
      <c r="M70" s="11">
        <f t="shared" ref="M70:M97" si="12">L70/SUM(B70,D70,F70,H70,J70,L70,N70)</f>
        <v>1.3440860215053762E-2</v>
      </c>
      <c r="N70" s="3">
        <v>0</v>
      </c>
      <c r="O70" s="11">
        <f t="shared" ref="O70:O97" si="13">N70/SUM(B70,D70,F70,H70,J70,L70,N70)</f>
        <v>0</v>
      </c>
      <c r="P70" s="5" t="s">
        <v>14</v>
      </c>
    </row>
    <row r="71" spans="1:16" x14ac:dyDescent="0.2">
      <c r="A71" s="10" t="s">
        <v>313</v>
      </c>
      <c r="B71" s="3">
        <v>43.8</v>
      </c>
      <c r="C71" s="11">
        <f t="shared" si="7"/>
        <v>0.99095022624434392</v>
      </c>
      <c r="D71" s="3">
        <v>0</v>
      </c>
      <c r="E71" s="11">
        <f t="shared" si="8"/>
        <v>0</v>
      </c>
      <c r="F71" s="3">
        <v>0</v>
      </c>
      <c r="G71" s="11">
        <f t="shared" si="9"/>
        <v>0</v>
      </c>
      <c r="H71" s="3">
        <v>0</v>
      </c>
      <c r="I71" s="11">
        <f t="shared" si="10"/>
        <v>0</v>
      </c>
      <c r="J71" s="3">
        <v>0</v>
      </c>
      <c r="K71" s="11">
        <f t="shared" si="11"/>
        <v>0</v>
      </c>
      <c r="L71" s="3">
        <v>0.4</v>
      </c>
      <c r="M71" s="11">
        <f t="shared" si="12"/>
        <v>9.0497737556561094E-3</v>
      </c>
      <c r="N71" s="3">
        <v>0</v>
      </c>
      <c r="O71" s="11">
        <f t="shared" si="13"/>
        <v>0</v>
      </c>
      <c r="P71" s="5" t="s">
        <v>14</v>
      </c>
    </row>
    <row r="72" spans="1:16" x14ac:dyDescent="0.2">
      <c r="A72" s="10" t="s">
        <v>314</v>
      </c>
      <c r="B72" s="3">
        <v>30.8</v>
      </c>
      <c r="C72" s="11">
        <f t="shared" si="7"/>
        <v>0.88252148997134661</v>
      </c>
      <c r="D72" s="3">
        <v>3.4</v>
      </c>
      <c r="E72" s="11">
        <f t="shared" si="8"/>
        <v>9.7421203438395401E-2</v>
      </c>
      <c r="F72" s="3">
        <v>0</v>
      </c>
      <c r="G72" s="11">
        <f t="shared" si="9"/>
        <v>0</v>
      </c>
      <c r="H72" s="3">
        <v>0.2</v>
      </c>
      <c r="I72" s="11">
        <f t="shared" si="10"/>
        <v>5.7306590257879646E-3</v>
      </c>
      <c r="J72" s="3">
        <v>0</v>
      </c>
      <c r="K72" s="11">
        <f t="shared" si="11"/>
        <v>0</v>
      </c>
      <c r="L72" s="3">
        <v>0.5</v>
      </c>
      <c r="M72" s="11">
        <f t="shared" si="12"/>
        <v>1.4326647564469911E-2</v>
      </c>
      <c r="N72" s="3">
        <v>0</v>
      </c>
      <c r="O72" s="11">
        <f t="shared" si="13"/>
        <v>0</v>
      </c>
      <c r="P72" s="5" t="s">
        <v>14</v>
      </c>
    </row>
    <row r="73" spans="1:16" x14ac:dyDescent="0.2">
      <c r="A73" s="10" t="s">
        <v>315</v>
      </c>
      <c r="B73" s="3">
        <v>23.7</v>
      </c>
      <c r="C73" s="11">
        <f t="shared" si="7"/>
        <v>0.72923076923076924</v>
      </c>
      <c r="D73" s="3">
        <v>6.5</v>
      </c>
      <c r="E73" s="11">
        <f t="shared" si="8"/>
        <v>0.2</v>
      </c>
      <c r="F73" s="3">
        <v>1.2</v>
      </c>
      <c r="G73" s="11">
        <f t="shared" si="9"/>
        <v>3.692307692307692E-2</v>
      </c>
      <c r="H73" s="3">
        <v>1</v>
      </c>
      <c r="I73" s="11">
        <f t="shared" si="10"/>
        <v>3.0769230769230771E-2</v>
      </c>
      <c r="J73" s="3">
        <v>0</v>
      </c>
      <c r="K73" s="11">
        <f t="shared" si="11"/>
        <v>0</v>
      </c>
      <c r="L73" s="3">
        <v>0.1</v>
      </c>
      <c r="M73" s="11">
        <f t="shared" si="12"/>
        <v>3.0769230769230769E-3</v>
      </c>
      <c r="N73" s="3">
        <v>0</v>
      </c>
      <c r="O73" s="11">
        <f t="shared" si="13"/>
        <v>0</v>
      </c>
      <c r="P73" s="5" t="s">
        <v>14</v>
      </c>
    </row>
    <row r="74" spans="1:16" x14ac:dyDescent="0.2">
      <c r="A74" s="10" t="s">
        <v>316</v>
      </c>
      <c r="B74" s="3">
        <v>42.8</v>
      </c>
      <c r="C74" s="11">
        <f t="shared" si="7"/>
        <v>0.97940503432494286</v>
      </c>
      <c r="D74" s="3">
        <v>0</v>
      </c>
      <c r="E74" s="11">
        <f t="shared" si="8"/>
        <v>0</v>
      </c>
      <c r="F74" s="3">
        <v>0</v>
      </c>
      <c r="G74" s="11">
        <f t="shared" si="9"/>
        <v>0</v>
      </c>
      <c r="H74" s="3">
        <v>0.9</v>
      </c>
      <c r="I74" s="11">
        <f t="shared" si="10"/>
        <v>2.0594965675057211E-2</v>
      </c>
      <c r="J74" s="3">
        <v>0</v>
      </c>
      <c r="K74" s="11">
        <f t="shared" si="11"/>
        <v>0</v>
      </c>
      <c r="L74" s="3">
        <v>0</v>
      </c>
      <c r="M74" s="11">
        <f t="shared" si="12"/>
        <v>0</v>
      </c>
      <c r="N74" s="3">
        <v>0</v>
      </c>
      <c r="O74" s="11">
        <f t="shared" si="13"/>
        <v>0</v>
      </c>
      <c r="P74" s="5" t="s">
        <v>14</v>
      </c>
    </row>
    <row r="75" spans="1:16" x14ac:dyDescent="0.2">
      <c r="A75" s="10" t="s">
        <v>317</v>
      </c>
      <c r="B75" s="3">
        <v>53</v>
      </c>
      <c r="C75" s="11">
        <f t="shared" si="7"/>
        <v>0.99624060150375937</v>
      </c>
      <c r="D75" s="3">
        <v>0</v>
      </c>
      <c r="E75" s="11">
        <f t="shared" si="8"/>
        <v>0</v>
      </c>
      <c r="F75" s="3">
        <v>0</v>
      </c>
      <c r="G75" s="11">
        <f t="shared" si="9"/>
        <v>0</v>
      </c>
      <c r="H75" s="3">
        <v>0</v>
      </c>
      <c r="I75" s="11">
        <f t="shared" si="10"/>
        <v>0</v>
      </c>
      <c r="J75" s="3">
        <v>0</v>
      </c>
      <c r="K75" s="11">
        <f t="shared" si="11"/>
        <v>0</v>
      </c>
      <c r="L75" s="3">
        <v>0.2</v>
      </c>
      <c r="M75" s="11">
        <f t="shared" si="12"/>
        <v>3.7593984962406013E-3</v>
      </c>
      <c r="N75" s="3">
        <v>0</v>
      </c>
      <c r="O75" s="11">
        <f t="shared" si="13"/>
        <v>0</v>
      </c>
      <c r="P75" s="5" t="s">
        <v>14</v>
      </c>
    </row>
    <row r="76" spans="1:16" x14ac:dyDescent="0.2">
      <c r="A76" s="10" t="s">
        <v>318</v>
      </c>
      <c r="B76" s="3">
        <v>46.1</v>
      </c>
      <c r="C76" s="11">
        <f t="shared" si="7"/>
        <v>0.99568034557235419</v>
      </c>
      <c r="D76" s="3">
        <v>0</v>
      </c>
      <c r="E76" s="11">
        <f t="shared" si="8"/>
        <v>0</v>
      </c>
      <c r="F76" s="3">
        <v>0</v>
      </c>
      <c r="G76" s="11">
        <f t="shared" si="9"/>
        <v>0</v>
      </c>
      <c r="H76" s="3">
        <v>0</v>
      </c>
      <c r="I76" s="11">
        <f t="shared" si="10"/>
        <v>0</v>
      </c>
      <c r="J76" s="3">
        <v>0</v>
      </c>
      <c r="K76" s="11">
        <f t="shared" si="11"/>
        <v>0</v>
      </c>
      <c r="L76" s="3">
        <v>0.2</v>
      </c>
      <c r="M76" s="11">
        <f t="shared" si="12"/>
        <v>4.3196544276457886E-3</v>
      </c>
      <c r="N76" s="3">
        <v>0</v>
      </c>
      <c r="O76" s="11">
        <f t="shared" si="13"/>
        <v>0</v>
      </c>
      <c r="P76" s="5" t="s">
        <v>14</v>
      </c>
    </row>
    <row r="77" spans="1:16" x14ac:dyDescent="0.2">
      <c r="A77" s="10" t="s">
        <v>319</v>
      </c>
      <c r="B77" s="3">
        <v>31.8</v>
      </c>
      <c r="C77" s="11">
        <f t="shared" si="7"/>
        <v>0.90340909090909083</v>
      </c>
      <c r="D77" s="3">
        <v>3.2</v>
      </c>
      <c r="E77" s="11">
        <f t="shared" si="8"/>
        <v>9.0909090909090912E-2</v>
      </c>
      <c r="F77" s="3">
        <v>0</v>
      </c>
      <c r="G77" s="11">
        <f t="shared" si="9"/>
        <v>0</v>
      </c>
      <c r="H77" s="3">
        <v>0</v>
      </c>
      <c r="I77" s="11">
        <f t="shared" si="10"/>
        <v>0</v>
      </c>
      <c r="J77" s="3">
        <v>0</v>
      </c>
      <c r="K77" s="11">
        <f t="shared" si="11"/>
        <v>0</v>
      </c>
      <c r="L77" s="3">
        <v>0.2</v>
      </c>
      <c r="M77" s="11">
        <f t="shared" si="12"/>
        <v>5.681818181818182E-3</v>
      </c>
      <c r="N77" s="3">
        <v>0</v>
      </c>
      <c r="O77" s="11">
        <f t="shared" si="13"/>
        <v>0</v>
      </c>
      <c r="P77" s="5" t="s">
        <v>14</v>
      </c>
    </row>
    <row r="78" spans="1:16" x14ac:dyDescent="0.2">
      <c r="A78" s="10" t="s">
        <v>320</v>
      </c>
      <c r="B78" s="3">
        <v>32.4</v>
      </c>
      <c r="C78" s="11">
        <f t="shared" si="7"/>
        <v>0.90250696378830086</v>
      </c>
      <c r="D78" s="3">
        <v>2.9</v>
      </c>
      <c r="E78" s="11">
        <f t="shared" si="8"/>
        <v>8.0779944289693595E-2</v>
      </c>
      <c r="F78" s="3">
        <v>0</v>
      </c>
      <c r="G78" s="11">
        <f t="shared" si="9"/>
        <v>0</v>
      </c>
      <c r="H78" s="3">
        <v>0</v>
      </c>
      <c r="I78" s="11">
        <f t="shared" si="10"/>
        <v>0</v>
      </c>
      <c r="J78" s="3">
        <v>0</v>
      </c>
      <c r="K78" s="11">
        <f t="shared" si="11"/>
        <v>0</v>
      </c>
      <c r="L78" s="3">
        <v>0.6</v>
      </c>
      <c r="M78" s="11">
        <f t="shared" si="12"/>
        <v>1.6713091922005572E-2</v>
      </c>
      <c r="N78" s="3">
        <v>0</v>
      </c>
      <c r="O78" s="11">
        <f t="shared" si="13"/>
        <v>0</v>
      </c>
      <c r="P78" s="5" t="s">
        <v>14</v>
      </c>
    </row>
    <row r="79" spans="1:16" x14ac:dyDescent="0.2">
      <c r="A79" s="10" t="s">
        <v>321</v>
      </c>
      <c r="B79" s="3">
        <v>38.299999999999997</v>
      </c>
      <c r="C79" s="11">
        <f t="shared" si="7"/>
        <v>0.94567901234567897</v>
      </c>
      <c r="D79" s="3">
        <v>2.1</v>
      </c>
      <c r="E79" s="11">
        <f t="shared" si="8"/>
        <v>5.1851851851851857E-2</v>
      </c>
      <c r="F79" s="3">
        <v>0</v>
      </c>
      <c r="G79" s="11">
        <f t="shared" si="9"/>
        <v>0</v>
      </c>
      <c r="H79" s="3">
        <v>0</v>
      </c>
      <c r="I79" s="11">
        <f t="shared" si="10"/>
        <v>0</v>
      </c>
      <c r="J79" s="3">
        <v>0</v>
      </c>
      <c r="K79" s="11">
        <f t="shared" si="11"/>
        <v>0</v>
      </c>
      <c r="L79" s="3">
        <v>0.1</v>
      </c>
      <c r="M79" s="11">
        <f t="shared" si="12"/>
        <v>2.4691358024691358E-3</v>
      </c>
      <c r="N79" s="3">
        <v>0</v>
      </c>
      <c r="O79" s="11">
        <f t="shared" si="13"/>
        <v>0</v>
      </c>
      <c r="P79" s="5" t="s">
        <v>14</v>
      </c>
    </row>
    <row r="80" spans="1:16" x14ac:dyDescent="0.2">
      <c r="A80" s="10" t="s">
        <v>322</v>
      </c>
      <c r="B80" s="3">
        <v>28.4</v>
      </c>
      <c r="C80" s="11">
        <f t="shared" si="7"/>
        <v>0.94352159468438535</v>
      </c>
      <c r="D80" s="3">
        <v>0.5</v>
      </c>
      <c r="E80" s="11">
        <f t="shared" si="8"/>
        <v>1.6611295681063121E-2</v>
      </c>
      <c r="F80" s="3">
        <v>0.5</v>
      </c>
      <c r="G80" s="11">
        <f t="shared" si="9"/>
        <v>1.6611295681063121E-2</v>
      </c>
      <c r="H80" s="3">
        <v>0</v>
      </c>
      <c r="I80" s="11">
        <f t="shared" si="10"/>
        <v>0</v>
      </c>
      <c r="J80" s="3">
        <v>0.6</v>
      </c>
      <c r="K80" s="11">
        <f t="shared" si="11"/>
        <v>1.9933554817275746E-2</v>
      </c>
      <c r="L80" s="3">
        <v>0.1</v>
      </c>
      <c r="M80" s="11">
        <f t="shared" si="12"/>
        <v>3.3222591362126247E-3</v>
      </c>
      <c r="N80" s="3">
        <v>0</v>
      </c>
      <c r="O80" s="11">
        <f t="shared" si="13"/>
        <v>0</v>
      </c>
      <c r="P80" s="5" t="s">
        <v>14</v>
      </c>
    </row>
    <row r="81" spans="1:16" x14ac:dyDescent="0.2">
      <c r="A81" s="10" t="s">
        <v>323</v>
      </c>
      <c r="B81" s="3">
        <v>29.9</v>
      </c>
      <c r="C81" s="11">
        <f t="shared" si="7"/>
        <v>0.93146417445482854</v>
      </c>
      <c r="D81" s="3">
        <v>0.8</v>
      </c>
      <c r="E81" s="11">
        <f t="shared" si="8"/>
        <v>2.4922118380062305E-2</v>
      </c>
      <c r="F81" s="3">
        <v>0.1</v>
      </c>
      <c r="G81" s="11">
        <f t="shared" si="9"/>
        <v>3.1152647975077881E-3</v>
      </c>
      <c r="H81" s="3">
        <v>0.4</v>
      </c>
      <c r="I81" s="11">
        <f t="shared" si="10"/>
        <v>1.2461059190031152E-2</v>
      </c>
      <c r="J81" s="3">
        <v>0</v>
      </c>
      <c r="K81" s="11">
        <f t="shared" si="11"/>
        <v>0</v>
      </c>
      <c r="L81" s="3">
        <v>0.9</v>
      </c>
      <c r="M81" s="11">
        <f t="shared" si="12"/>
        <v>2.8037383177570093E-2</v>
      </c>
      <c r="N81" s="3">
        <v>0</v>
      </c>
      <c r="O81" s="11">
        <f t="shared" si="13"/>
        <v>0</v>
      </c>
      <c r="P81" s="5" t="s">
        <v>14</v>
      </c>
    </row>
    <row r="82" spans="1:16" x14ac:dyDescent="0.2">
      <c r="A82" s="10" t="s">
        <v>324</v>
      </c>
      <c r="B82" s="3">
        <v>35.4</v>
      </c>
      <c r="C82" s="11">
        <f t="shared" si="7"/>
        <v>0.89393939393939392</v>
      </c>
      <c r="D82" s="3">
        <v>3.2</v>
      </c>
      <c r="E82" s="11">
        <f t="shared" si="8"/>
        <v>8.0808080808080815E-2</v>
      </c>
      <c r="F82" s="3">
        <v>0.1</v>
      </c>
      <c r="G82" s="11">
        <f t="shared" si="9"/>
        <v>2.5252525252525255E-3</v>
      </c>
      <c r="H82" s="3">
        <v>0.8</v>
      </c>
      <c r="I82" s="11">
        <f t="shared" si="10"/>
        <v>2.0202020202020204E-2</v>
      </c>
      <c r="J82" s="3">
        <v>0</v>
      </c>
      <c r="K82" s="11">
        <f t="shared" si="11"/>
        <v>0</v>
      </c>
      <c r="L82" s="3">
        <v>0.1</v>
      </c>
      <c r="M82" s="11">
        <f t="shared" si="12"/>
        <v>2.5252525252525255E-3</v>
      </c>
      <c r="N82" s="3">
        <v>0</v>
      </c>
      <c r="O82" s="11">
        <f t="shared" si="13"/>
        <v>0</v>
      </c>
      <c r="P82" s="5" t="s">
        <v>14</v>
      </c>
    </row>
    <row r="83" spans="1:16" x14ac:dyDescent="0.2">
      <c r="A83" s="10" t="s">
        <v>325</v>
      </c>
      <c r="B83" s="3">
        <v>46.8</v>
      </c>
      <c r="C83" s="11">
        <f t="shared" si="7"/>
        <v>0.99574468085106382</v>
      </c>
      <c r="D83" s="3">
        <v>0.2</v>
      </c>
      <c r="E83" s="11">
        <f t="shared" si="8"/>
        <v>4.2553191489361703E-3</v>
      </c>
      <c r="F83" s="3">
        <v>0</v>
      </c>
      <c r="G83" s="11">
        <f t="shared" si="9"/>
        <v>0</v>
      </c>
      <c r="H83" s="3">
        <v>0</v>
      </c>
      <c r="I83" s="11">
        <f t="shared" si="10"/>
        <v>0</v>
      </c>
      <c r="J83" s="3">
        <v>0</v>
      </c>
      <c r="K83" s="11">
        <f t="shared" si="11"/>
        <v>0</v>
      </c>
      <c r="L83" s="3">
        <v>0</v>
      </c>
      <c r="M83" s="11">
        <f t="shared" si="12"/>
        <v>0</v>
      </c>
      <c r="N83" s="3">
        <v>0</v>
      </c>
      <c r="O83" s="11">
        <f t="shared" si="13"/>
        <v>0</v>
      </c>
      <c r="P83" s="5" t="s">
        <v>14</v>
      </c>
    </row>
    <row r="84" spans="1:16" x14ac:dyDescent="0.2">
      <c r="A84" s="10" t="s">
        <v>326</v>
      </c>
      <c r="B84" s="3">
        <v>20.2</v>
      </c>
      <c r="C84" s="11">
        <f t="shared" si="7"/>
        <v>0.70629370629370625</v>
      </c>
      <c r="D84" s="3">
        <v>7.5</v>
      </c>
      <c r="E84" s="11">
        <f t="shared" si="8"/>
        <v>0.26223776223776224</v>
      </c>
      <c r="F84" s="3">
        <v>0.1</v>
      </c>
      <c r="G84" s="11">
        <f t="shared" si="9"/>
        <v>3.4965034965034965E-3</v>
      </c>
      <c r="H84" s="3">
        <v>0</v>
      </c>
      <c r="I84" s="11">
        <f t="shared" si="10"/>
        <v>0</v>
      </c>
      <c r="J84" s="3">
        <v>0</v>
      </c>
      <c r="K84" s="11">
        <f t="shared" si="11"/>
        <v>0</v>
      </c>
      <c r="L84" s="3">
        <v>0.8</v>
      </c>
      <c r="M84" s="11">
        <f t="shared" si="12"/>
        <v>2.7972027972027972E-2</v>
      </c>
      <c r="N84" s="3">
        <v>0</v>
      </c>
      <c r="O84" s="11">
        <f t="shared" si="13"/>
        <v>0</v>
      </c>
      <c r="P84" s="5" t="s">
        <v>14</v>
      </c>
    </row>
    <row r="85" spans="1:16" x14ac:dyDescent="0.2">
      <c r="A85" s="10" t="s">
        <v>327</v>
      </c>
      <c r="B85" s="3">
        <v>19.7</v>
      </c>
      <c r="C85" s="11">
        <f t="shared" si="7"/>
        <v>0.72161172161172171</v>
      </c>
      <c r="D85" s="3">
        <v>7.6</v>
      </c>
      <c r="E85" s="11">
        <f t="shared" si="8"/>
        <v>0.2783882783882784</v>
      </c>
      <c r="F85" s="3">
        <v>0</v>
      </c>
      <c r="G85" s="11">
        <f t="shared" si="9"/>
        <v>0</v>
      </c>
      <c r="H85" s="3">
        <v>0</v>
      </c>
      <c r="I85" s="11">
        <f t="shared" si="10"/>
        <v>0</v>
      </c>
      <c r="J85" s="3">
        <v>0</v>
      </c>
      <c r="K85" s="11">
        <f t="shared" si="11"/>
        <v>0</v>
      </c>
      <c r="L85" s="3">
        <v>0</v>
      </c>
      <c r="M85" s="11">
        <f t="shared" si="12"/>
        <v>0</v>
      </c>
      <c r="N85" s="3">
        <v>0</v>
      </c>
      <c r="O85" s="11">
        <f t="shared" si="13"/>
        <v>0</v>
      </c>
      <c r="P85" s="5" t="s">
        <v>14</v>
      </c>
    </row>
    <row r="86" spans="1:16" x14ac:dyDescent="0.2">
      <c r="A86" s="10" t="s">
        <v>328</v>
      </c>
      <c r="B86" s="3">
        <v>27.2</v>
      </c>
      <c r="C86" s="11">
        <f t="shared" si="7"/>
        <v>0.85</v>
      </c>
      <c r="D86" s="3">
        <v>4.4000000000000004</v>
      </c>
      <c r="E86" s="11">
        <f t="shared" si="8"/>
        <v>0.13750000000000001</v>
      </c>
      <c r="F86" s="3">
        <v>0.2</v>
      </c>
      <c r="G86" s="11">
        <f t="shared" si="9"/>
        <v>6.2500000000000003E-3</v>
      </c>
      <c r="H86" s="3">
        <v>0.1</v>
      </c>
      <c r="I86" s="11">
        <f t="shared" si="10"/>
        <v>3.1250000000000002E-3</v>
      </c>
      <c r="J86" s="3">
        <v>0</v>
      </c>
      <c r="K86" s="11">
        <f t="shared" si="11"/>
        <v>0</v>
      </c>
      <c r="L86" s="3">
        <v>0.1</v>
      </c>
      <c r="M86" s="11">
        <f t="shared" si="12"/>
        <v>3.1250000000000002E-3</v>
      </c>
      <c r="N86" s="3">
        <v>0</v>
      </c>
      <c r="O86" s="11">
        <f t="shared" si="13"/>
        <v>0</v>
      </c>
      <c r="P86" s="5" t="s">
        <v>14</v>
      </c>
    </row>
    <row r="87" spans="1:16" x14ac:dyDescent="0.2">
      <c r="A87" s="10" t="s">
        <v>329</v>
      </c>
      <c r="B87" s="3">
        <v>19.100000000000001</v>
      </c>
      <c r="C87" s="11">
        <f t="shared" si="7"/>
        <v>0.53802816901408457</v>
      </c>
      <c r="D87" s="3">
        <v>15.9</v>
      </c>
      <c r="E87" s="11">
        <f t="shared" si="8"/>
        <v>0.44788732394366199</v>
      </c>
      <c r="F87" s="3">
        <v>0</v>
      </c>
      <c r="G87" s="11">
        <f t="shared" si="9"/>
        <v>0</v>
      </c>
      <c r="H87" s="3">
        <v>0.4</v>
      </c>
      <c r="I87" s="11">
        <f t="shared" si="10"/>
        <v>1.1267605633802818E-2</v>
      </c>
      <c r="J87" s="3">
        <v>0</v>
      </c>
      <c r="K87" s="11">
        <f t="shared" si="11"/>
        <v>0</v>
      </c>
      <c r="L87" s="3">
        <v>0.1</v>
      </c>
      <c r="M87" s="11">
        <f t="shared" si="12"/>
        <v>2.8169014084507044E-3</v>
      </c>
      <c r="N87" s="3">
        <v>0</v>
      </c>
      <c r="O87" s="11">
        <f t="shared" si="13"/>
        <v>0</v>
      </c>
      <c r="P87" s="5" t="s">
        <v>14</v>
      </c>
    </row>
    <row r="88" spans="1:16" x14ac:dyDescent="0.2">
      <c r="A88" s="10" t="s">
        <v>330</v>
      </c>
      <c r="B88" s="3">
        <v>35.9</v>
      </c>
      <c r="C88" s="11">
        <f t="shared" si="7"/>
        <v>0.84869976359338062</v>
      </c>
      <c r="D88" s="3">
        <v>6.1</v>
      </c>
      <c r="E88" s="11">
        <f t="shared" si="8"/>
        <v>0.14420803782505912</v>
      </c>
      <c r="F88" s="3">
        <v>0</v>
      </c>
      <c r="G88" s="11">
        <f t="shared" si="9"/>
        <v>0</v>
      </c>
      <c r="H88" s="3">
        <v>0</v>
      </c>
      <c r="I88" s="11">
        <f t="shared" si="10"/>
        <v>0</v>
      </c>
      <c r="J88" s="3">
        <v>0</v>
      </c>
      <c r="K88" s="11">
        <f t="shared" si="11"/>
        <v>0</v>
      </c>
      <c r="L88" s="3">
        <v>0.3</v>
      </c>
      <c r="M88" s="11">
        <f t="shared" si="12"/>
        <v>7.0921985815602835E-3</v>
      </c>
      <c r="N88" s="3">
        <v>0</v>
      </c>
      <c r="O88" s="11">
        <f t="shared" si="13"/>
        <v>0</v>
      </c>
      <c r="P88" s="5" t="s">
        <v>14</v>
      </c>
    </row>
    <row r="89" spans="1:16" x14ac:dyDescent="0.2">
      <c r="A89" s="10" t="s">
        <v>331</v>
      </c>
      <c r="B89" s="3">
        <v>43.8</v>
      </c>
      <c r="C89" s="11">
        <f t="shared" si="7"/>
        <v>0.97550111358574609</v>
      </c>
      <c r="D89" s="3">
        <v>0.4</v>
      </c>
      <c r="E89" s="11">
        <f t="shared" si="8"/>
        <v>8.9086859688196005E-3</v>
      </c>
      <c r="F89" s="3">
        <v>0</v>
      </c>
      <c r="G89" s="11">
        <f t="shared" si="9"/>
        <v>0</v>
      </c>
      <c r="H89" s="3">
        <v>0.2</v>
      </c>
      <c r="I89" s="11">
        <f t="shared" si="10"/>
        <v>4.4543429844098002E-3</v>
      </c>
      <c r="J89" s="3">
        <v>0</v>
      </c>
      <c r="K89" s="11">
        <f t="shared" si="11"/>
        <v>0</v>
      </c>
      <c r="L89" s="3">
        <v>0.5</v>
      </c>
      <c r="M89" s="11">
        <f t="shared" si="12"/>
        <v>1.1135857461024499E-2</v>
      </c>
      <c r="N89" s="3">
        <v>0</v>
      </c>
      <c r="O89" s="11">
        <f t="shared" si="13"/>
        <v>0</v>
      </c>
      <c r="P89" s="5" t="s">
        <v>14</v>
      </c>
    </row>
    <row r="90" spans="1:16" x14ac:dyDescent="0.2">
      <c r="A90" s="10" t="s">
        <v>332</v>
      </c>
      <c r="B90" s="3">
        <v>27.3</v>
      </c>
      <c r="C90" s="11">
        <f t="shared" si="7"/>
        <v>0.90099009900990101</v>
      </c>
      <c r="D90" s="3">
        <v>2.2000000000000002</v>
      </c>
      <c r="E90" s="11">
        <f t="shared" si="8"/>
        <v>7.2607260726072612E-2</v>
      </c>
      <c r="F90" s="3">
        <v>0</v>
      </c>
      <c r="G90" s="11">
        <f t="shared" si="9"/>
        <v>0</v>
      </c>
      <c r="H90" s="3">
        <v>0.3</v>
      </c>
      <c r="I90" s="11">
        <f t="shared" si="10"/>
        <v>9.9009900990099011E-3</v>
      </c>
      <c r="J90" s="3">
        <v>0</v>
      </c>
      <c r="K90" s="11">
        <f t="shared" si="11"/>
        <v>0</v>
      </c>
      <c r="L90" s="3">
        <v>0.5</v>
      </c>
      <c r="M90" s="11">
        <f t="shared" si="12"/>
        <v>1.65016501650165E-2</v>
      </c>
      <c r="N90" s="3">
        <v>0</v>
      </c>
      <c r="O90" s="11">
        <f t="shared" si="13"/>
        <v>0</v>
      </c>
      <c r="P90" s="5" t="s">
        <v>14</v>
      </c>
    </row>
    <row r="91" spans="1:16" x14ac:dyDescent="0.2">
      <c r="A91" s="10" t="s">
        <v>333</v>
      </c>
      <c r="B91" s="3">
        <v>35.4</v>
      </c>
      <c r="C91" s="11">
        <f t="shared" si="7"/>
        <v>0.97520661157024802</v>
      </c>
      <c r="D91" s="3">
        <v>0.1</v>
      </c>
      <c r="E91" s="11">
        <f t="shared" si="8"/>
        <v>2.754820936639119E-3</v>
      </c>
      <c r="F91" s="3">
        <v>0.2</v>
      </c>
      <c r="G91" s="11">
        <f t="shared" si="9"/>
        <v>5.5096418732782379E-3</v>
      </c>
      <c r="H91" s="3">
        <v>0.3</v>
      </c>
      <c r="I91" s="11">
        <f t="shared" si="10"/>
        <v>8.2644628099173556E-3</v>
      </c>
      <c r="J91" s="3">
        <v>0</v>
      </c>
      <c r="K91" s="11">
        <f t="shared" si="11"/>
        <v>0</v>
      </c>
      <c r="L91" s="3">
        <v>0.3</v>
      </c>
      <c r="M91" s="11">
        <f t="shared" si="12"/>
        <v>8.2644628099173556E-3</v>
      </c>
      <c r="N91" s="3">
        <v>0</v>
      </c>
      <c r="O91" s="11">
        <f t="shared" si="13"/>
        <v>0</v>
      </c>
      <c r="P91" s="5" t="s">
        <v>14</v>
      </c>
    </row>
    <row r="92" spans="1:16" x14ac:dyDescent="0.2">
      <c r="A92" s="10" t="s">
        <v>334</v>
      </c>
      <c r="B92" s="3">
        <v>41.9</v>
      </c>
      <c r="C92" s="11">
        <f t="shared" si="7"/>
        <v>0.95011337868480716</v>
      </c>
      <c r="D92" s="3">
        <v>1.5</v>
      </c>
      <c r="E92" s="11">
        <f t="shared" si="8"/>
        <v>3.4013605442176867E-2</v>
      </c>
      <c r="F92" s="3">
        <v>0.1</v>
      </c>
      <c r="G92" s="11">
        <f t="shared" si="9"/>
        <v>2.2675736961451248E-3</v>
      </c>
      <c r="H92" s="3">
        <v>0</v>
      </c>
      <c r="I92" s="11">
        <f t="shared" si="10"/>
        <v>0</v>
      </c>
      <c r="J92" s="3">
        <v>0</v>
      </c>
      <c r="K92" s="11">
        <f t="shared" si="11"/>
        <v>0</v>
      </c>
      <c r="L92" s="3">
        <v>0.6</v>
      </c>
      <c r="M92" s="11">
        <f t="shared" si="12"/>
        <v>1.3605442176870748E-2</v>
      </c>
      <c r="N92" s="3">
        <v>0</v>
      </c>
      <c r="O92" s="11">
        <f t="shared" si="13"/>
        <v>0</v>
      </c>
      <c r="P92" s="5" t="s">
        <v>14</v>
      </c>
    </row>
    <row r="93" spans="1:16" x14ac:dyDescent="0.2">
      <c r="A93" s="10" t="s">
        <v>335</v>
      </c>
      <c r="B93" s="3">
        <v>36</v>
      </c>
      <c r="C93" s="11">
        <f t="shared" si="7"/>
        <v>0.9375</v>
      </c>
      <c r="D93" s="3">
        <v>0.9</v>
      </c>
      <c r="E93" s="11">
        <f t="shared" si="8"/>
        <v>2.34375E-2</v>
      </c>
      <c r="F93" s="3">
        <v>0</v>
      </c>
      <c r="G93" s="11">
        <f t="shared" si="9"/>
        <v>0</v>
      </c>
      <c r="H93" s="3">
        <v>0.4</v>
      </c>
      <c r="I93" s="11">
        <f t="shared" si="10"/>
        <v>1.0416666666666668E-2</v>
      </c>
      <c r="J93" s="3">
        <v>0</v>
      </c>
      <c r="K93" s="11">
        <f t="shared" si="11"/>
        <v>0</v>
      </c>
      <c r="L93" s="3">
        <v>1.1000000000000001</v>
      </c>
      <c r="M93" s="11">
        <f t="shared" si="12"/>
        <v>2.8645833333333336E-2</v>
      </c>
      <c r="N93" s="3">
        <v>0</v>
      </c>
      <c r="O93" s="11">
        <f t="shared" si="13"/>
        <v>0</v>
      </c>
      <c r="P93" s="5" t="s">
        <v>14</v>
      </c>
    </row>
    <row r="94" spans="1:16" x14ac:dyDescent="0.2">
      <c r="A94" s="10" t="s">
        <v>336</v>
      </c>
      <c r="B94" s="3">
        <v>30.9</v>
      </c>
      <c r="C94" s="11">
        <f t="shared" si="7"/>
        <v>0.94207317073170715</v>
      </c>
      <c r="D94" s="3">
        <v>1.4</v>
      </c>
      <c r="E94" s="11">
        <f t="shared" si="8"/>
        <v>4.2682926829268282E-2</v>
      </c>
      <c r="F94" s="3">
        <v>0.2</v>
      </c>
      <c r="G94" s="11">
        <f t="shared" si="9"/>
        <v>6.0975609756097554E-3</v>
      </c>
      <c r="H94" s="3">
        <v>0.2</v>
      </c>
      <c r="I94" s="11">
        <f t="shared" si="10"/>
        <v>6.0975609756097554E-3</v>
      </c>
      <c r="J94" s="3">
        <v>0</v>
      </c>
      <c r="K94" s="11">
        <f t="shared" si="11"/>
        <v>0</v>
      </c>
      <c r="L94" s="3">
        <v>0.1</v>
      </c>
      <c r="M94" s="11">
        <f t="shared" si="12"/>
        <v>3.0487804878048777E-3</v>
      </c>
      <c r="N94" s="3">
        <v>0</v>
      </c>
      <c r="O94" s="11">
        <f t="shared" si="13"/>
        <v>0</v>
      </c>
      <c r="P94" s="5" t="s">
        <v>14</v>
      </c>
    </row>
    <row r="95" spans="1:16" x14ac:dyDescent="0.2">
      <c r="A95" s="10" t="s">
        <v>337</v>
      </c>
      <c r="B95" s="3">
        <v>23.5</v>
      </c>
      <c r="C95" s="11">
        <f t="shared" si="7"/>
        <v>0.83038869257950532</v>
      </c>
      <c r="D95" s="3">
        <v>2.2999999999999998</v>
      </c>
      <c r="E95" s="11">
        <f t="shared" si="8"/>
        <v>8.1272084805653705E-2</v>
      </c>
      <c r="F95" s="3">
        <v>2.2000000000000002</v>
      </c>
      <c r="G95" s="11">
        <f t="shared" si="9"/>
        <v>7.7738515901060082E-2</v>
      </c>
      <c r="H95" s="3">
        <v>0.1</v>
      </c>
      <c r="I95" s="11">
        <f t="shared" si="10"/>
        <v>3.5335689045936395E-3</v>
      </c>
      <c r="J95" s="3">
        <v>0.2</v>
      </c>
      <c r="K95" s="11">
        <f t="shared" si="11"/>
        <v>7.0671378091872791E-3</v>
      </c>
      <c r="L95" s="3">
        <v>0</v>
      </c>
      <c r="M95" s="11">
        <f t="shared" si="12"/>
        <v>0</v>
      </c>
      <c r="N95" s="3">
        <v>0</v>
      </c>
      <c r="O95" s="11">
        <f t="shared" si="13"/>
        <v>0</v>
      </c>
      <c r="P95" s="5" t="s">
        <v>14</v>
      </c>
    </row>
    <row r="96" spans="1:16" x14ac:dyDescent="0.2">
      <c r="A96" s="10" t="s">
        <v>338</v>
      </c>
      <c r="B96" s="3">
        <v>13.3</v>
      </c>
      <c r="C96" s="11">
        <f t="shared" si="7"/>
        <v>0.55416666666666659</v>
      </c>
      <c r="D96" s="3">
        <v>7.9</v>
      </c>
      <c r="E96" s="11">
        <f t="shared" si="8"/>
        <v>0.32916666666666661</v>
      </c>
      <c r="F96" s="3">
        <v>0.8</v>
      </c>
      <c r="G96" s="11">
        <f t="shared" si="9"/>
        <v>3.3333333333333333E-2</v>
      </c>
      <c r="H96" s="3">
        <v>1.8</v>
      </c>
      <c r="I96" s="11">
        <f t="shared" si="10"/>
        <v>7.4999999999999997E-2</v>
      </c>
      <c r="J96" s="3">
        <v>0</v>
      </c>
      <c r="K96" s="11">
        <f t="shared" si="11"/>
        <v>0</v>
      </c>
      <c r="L96" s="3">
        <v>0.2</v>
      </c>
      <c r="M96" s="11">
        <f t="shared" si="12"/>
        <v>8.3333333333333332E-3</v>
      </c>
      <c r="N96" s="3">
        <v>0</v>
      </c>
      <c r="O96" s="11">
        <f t="shared" si="13"/>
        <v>0</v>
      </c>
      <c r="P96" s="5" t="s">
        <v>14</v>
      </c>
    </row>
    <row r="97" spans="1:16" ht="13.5" thickBot="1" x14ac:dyDescent="0.25">
      <c r="A97" s="13" t="s">
        <v>339</v>
      </c>
      <c r="B97" s="7">
        <v>14.9</v>
      </c>
      <c r="C97" s="14">
        <f t="shared" si="7"/>
        <v>0.62605042016806722</v>
      </c>
      <c r="D97" s="7">
        <v>6.7</v>
      </c>
      <c r="E97" s="14">
        <f t="shared" si="8"/>
        <v>0.28151260504201681</v>
      </c>
      <c r="F97" s="7">
        <v>1.4</v>
      </c>
      <c r="G97" s="14">
        <f t="shared" si="9"/>
        <v>5.8823529411764698E-2</v>
      </c>
      <c r="H97" s="7">
        <v>0.7</v>
      </c>
      <c r="I97" s="14">
        <f t="shared" si="10"/>
        <v>2.9411764705882349E-2</v>
      </c>
      <c r="J97" s="7">
        <v>0</v>
      </c>
      <c r="K97" s="14">
        <f t="shared" si="11"/>
        <v>0</v>
      </c>
      <c r="L97" s="7">
        <v>0.1</v>
      </c>
      <c r="M97" s="14">
        <f t="shared" si="12"/>
        <v>4.2016806722689074E-3</v>
      </c>
      <c r="N97" s="7">
        <v>0</v>
      </c>
      <c r="O97" s="14">
        <f t="shared" si="13"/>
        <v>0</v>
      </c>
      <c r="P97" s="9" t="s">
        <v>14</v>
      </c>
    </row>
  </sheetData>
  <mergeCells count="10">
    <mergeCell ref="A3:A4"/>
    <mergeCell ref="B3:O3"/>
    <mergeCell ref="P3:P4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sqref="A1:XFD1"/>
    </sheetView>
  </sheetViews>
  <sheetFormatPr defaultColWidth="23.5703125" defaultRowHeight="12.75" x14ac:dyDescent="0.2"/>
  <cols>
    <col min="1" max="1" width="23.5703125" style="22"/>
    <col min="2" max="2" width="5.7109375" style="22" bestFit="1" customWidth="1"/>
    <col min="3" max="3" width="7" style="22" bestFit="1" customWidth="1"/>
    <col min="4" max="4" width="5.7109375" style="22" bestFit="1" customWidth="1"/>
    <col min="5" max="5" width="8.140625" style="22" bestFit="1" customWidth="1"/>
    <col min="6" max="6" width="4.5703125" style="22" bestFit="1" customWidth="1"/>
    <col min="7" max="7" width="5.85546875" style="22" bestFit="1" customWidth="1"/>
    <col min="8" max="8" width="4.5703125" style="22" bestFit="1" customWidth="1"/>
    <col min="9" max="9" width="7" style="22" bestFit="1" customWidth="1"/>
    <col min="10" max="10" width="2.28515625" style="22" bestFit="1" customWidth="1"/>
    <col min="11" max="11" width="5.85546875" style="22" bestFit="1" customWidth="1"/>
    <col min="12" max="12" width="4.5703125" style="22" bestFit="1" customWidth="1"/>
    <col min="13" max="13" width="5.85546875" style="22" bestFit="1" customWidth="1"/>
    <col min="14" max="14" width="5.7109375" style="22" bestFit="1" customWidth="1"/>
    <col min="15" max="15" width="7" style="22" bestFit="1" customWidth="1"/>
    <col min="16" max="16" width="19.85546875" style="22" bestFit="1" customWidth="1"/>
    <col min="17" max="16384" width="23.5703125" style="22"/>
  </cols>
  <sheetData>
    <row r="1" spans="1:16" s="26" customFormat="1" ht="27" customHeight="1" x14ac:dyDescent="0.25">
      <c r="A1" s="26" t="s">
        <v>440</v>
      </c>
      <c r="P1" s="27"/>
    </row>
    <row r="2" spans="1:16" s="26" customFormat="1" ht="27" customHeight="1" thickBot="1" x14ac:dyDescent="0.3">
      <c r="A2" s="26" t="s">
        <v>439</v>
      </c>
      <c r="P2" s="27"/>
    </row>
    <row r="3" spans="1:16" ht="16.5" customHeight="1" x14ac:dyDescent="0.2">
      <c r="A3" s="29" t="s">
        <v>438</v>
      </c>
      <c r="B3" s="33" t="s">
        <v>166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1" t="s">
        <v>0</v>
      </c>
    </row>
    <row r="4" spans="1:16" ht="30" customHeight="1" x14ac:dyDescent="0.2">
      <c r="A4" s="30"/>
      <c r="B4" s="28" t="s">
        <v>1</v>
      </c>
      <c r="C4" s="28"/>
      <c r="D4" s="28" t="s">
        <v>2</v>
      </c>
      <c r="E4" s="28"/>
      <c r="F4" s="28" t="s">
        <v>3</v>
      </c>
      <c r="G4" s="28"/>
      <c r="H4" s="28" t="s">
        <v>4</v>
      </c>
      <c r="I4" s="28"/>
      <c r="J4" s="28" t="s">
        <v>5</v>
      </c>
      <c r="K4" s="28"/>
      <c r="L4" s="28" t="s">
        <v>6</v>
      </c>
      <c r="M4" s="28"/>
      <c r="N4" s="28" t="s">
        <v>7</v>
      </c>
      <c r="O4" s="28"/>
      <c r="P4" s="32"/>
    </row>
    <row r="5" spans="1:16" x14ac:dyDescent="0.2">
      <c r="A5" s="10" t="s">
        <v>227</v>
      </c>
      <c r="B5" s="3">
        <v>0</v>
      </c>
      <c r="C5" s="11">
        <f>B5/SUM(B5,D5,F5,H5,J5,L5,N5)</f>
        <v>0</v>
      </c>
      <c r="D5" s="3">
        <v>31</v>
      </c>
      <c r="E5" s="11">
        <f>D5/SUM(B5,D5,F5,H5,J5,L5,N5)</f>
        <v>1</v>
      </c>
      <c r="F5" s="3">
        <v>0</v>
      </c>
      <c r="G5" s="11">
        <f>F5/SUM(B5,D5,F5,H5,J5,L5,N5)</f>
        <v>0</v>
      </c>
      <c r="H5" s="3">
        <v>0</v>
      </c>
      <c r="I5" s="11">
        <f>H5/SUM(B5,D5,F5,H5,J5,L5,N5)</f>
        <v>0</v>
      </c>
      <c r="J5" s="3">
        <v>0</v>
      </c>
      <c r="K5" s="11">
        <f>J5/SUM(B5,D5,F5,H5,J5,L5,N5)</f>
        <v>0</v>
      </c>
      <c r="L5" s="3">
        <v>0</v>
      </c>
      <c r="M5" s="11">
        <f>L5/SUM(B5,D5,F5,H5,J5,L5,N5)</f>
        <v>0</v>
      </c>
      <c r="N5" s="3">
        <v>0</v>
      </c>
      <c r="O5" s="11">
        <f>N5/SUM(B5,D5,F5,H5,J5,L5,N5)</f>
        <v>0</v>
      </c>
      <c r="P5" s="5" t="s">
        <v>17</v>
      </c>
    </row>
    <row r="6" spans="1:16" x14ac:dyDescent="0.2">
      <c r="A6" s="10" t="s">
        <v>228</v>
      </c>
      <c r="B6" s="3">
        <v>0</v>
      </c>
      <c r="C6" s="11">
        <f t="shared" ref="C6:C24" si="0">B6/SUM(B6,D6,F6,H6,J6,L6,N6)</f>
        <v>0</v>
      </c>
      <c r="D6" s="3">
        <v>22.2</v>
      </c>
      <c r="E6" s="11">
        <f t="shared" ref="E6:E24" si="1">D6/SUM(B6,D6,F6,H6,J6,L6,N6)</f>
        <v>1</v>
      </c>
      <c r="F6" s="3">
        <v>0</v>
      </c>
      <c r="G6" s="11">
        <f t="shared" ref="G6:G24" si="2">F6/SUM(B6,D6,F6,H6,J6,L6,N6)</f>
        <v>0</v>
      </c>
      <c r="H6" s="3">
        <v>0</v>
      </c>
      <c r="I6" s="11">
        <f t="shared" ref="I6:I24" si="3">H6/SUM(B6,D6,F6,H6,J6,L6,N6)</f>
        <v>0</v>
      </c>
      <c r="J6" s="3">
        <v>0</v>
      </c>
      <c r="K6" s="11">
        <f t="shared" ref="K6:K24" si="4">J6/SUM(B6,D6,F6,H6,J6,L6,N6)</f>
        <v>0</v>
      </c>
      <c r="L6" s="3">
        <v>0</v>
      </c>
      <c r="M6" s="11">
        <f t="shared" ref="M6:M24" si="5">L6/SUM(B6,D6,F6,H6,J6,L6,N6)</f>
        <v>0</v>
      </c>
      <c r="N6" s="3">
        <v>0</v>
      </c>
      <c r="O6" s="11">
        <f t="shared" ref="O6:O24" si="6">N6/SUM(B6,D6,F6,H6,J6,L6,N6)</f>
        <v>0</v>
      </c>
      <c r="P6" s="5" t="s">
        <v>17</v>
      </c>
    </row>
    <row r="7" spans="1:16" x14ac:dyDescent="0.2">
      <c r="A7" s="10" t="s">
        <v>229</v>
      </c>
      <c r="B7" s="3">
        <v>0</v>
      </c>
      <c r="C7" s="11">
        <f t="shared" si="0"/>
        <v>0</v>
      </c>
      <c r="D7" s="3">
        <v>17.3</v>
      </c>
      <c r="E7" s="11">
        <f t="shared" si="1"/>
        <v>1</v>
      </c>
      <c r="F7" s="3">
        <v>0</v>
      </c>
      <c r="G7" s="11">
        <f t="shared" si="2"/>
        <v>0</v>
      </c>
      <c r="H7" s="3">
        <v>0</v>
      </c>
      <c r="I7" s="11">
        <f t="shared" si="3"/>
        <v>0</v>
      </c>
      <c r="J7" s="3">
        <v>0</v>
      </c>
      <c r="K7" s="11">
        <f t="shared" si="4"/>
        <v>0</v>
      </c>
      <c r="L7" s="3">
        <v>0</v>
      </c>
      <c r="M7" s="11">
        <f t="shared" si="5"/>
        <v>0</v>
      </c>
      <c r="N7" s="3">
        <v>0</v>
      </c>
      <c r="O7" s="11">
        <f t="shared" si="6"/>
        <v>0</v>
      </c>
      <c r="P7" s="5" t="s">
        <v>17</v>
      </c>
    </row>
    <row r="8" spans="1:16" x14ac:dyDescent="0.2">
      <c r="A8" s="10" t="s">
        <v>230</v>
      </c>
      <c r="B8" s="3">
        <v>0</v>
      </c>
      <c r="C8" s="11">
        <f t="shared" si="0"/>
        <v>0</v>
      </c>
      <c r="D8" s="3">
        <v>17</v>
      </c>
      <c r="E8" s="11">
        <f t="shared" si="1"/>
        <v>1</v>
      </c>
      <c r="F8" s="3">
        <v>0</v>
      </c>
      <c r="G8" s="11">
        <f t="shared" si="2"/>
        <v>0</v>
      </c>
      <c r="H8" s="3">
        <v>0</v>
      </c>
      <c r="I8" s="11">
        <f t="shared" si="3"/>
        <v>0</v>
      </c>
      <c r="J8" s="3">
        <v>0</v>
      </c>
      <c r="K8" s="11">
        <f t="shared" si="4"/>
        <v>0</v>
      </c>
      <c r="L8" s="3">
        <v>0</v>
      </c>
      <c r="M8" s="11">
        <f t="shared" si="5"/>
        <v>0</v>
      </c>
      <c r="N8" s="3">
        <v>0</v>
      </c>
      <c r="O8" s="11">
        <f t="shared" si="6"/>
        <v>0</v>
      </c>
      <c r="P8" s="5" t="s">
        <v>17</v>
      </c>
    </row>
    <row r="9" spans="1:16" x14ac:dyDescent="0.2">
      <c r="A9" s="10" t="s">
        <v>231</v>
      </c>
      <c r="B9" s="3">
        <v>0</v>
      </c>
      <c r="C9" s="11">
        <f t="shared" si="0"/>
        <v>0</v>
      </c>
      <c r="D9" s="3">
        <v>15.7</v>
      </c>
      <c r="E9" s="11">
        <f t="shared" si="1"/>
        <v>1</v>
      </c>
      <c r="F9" s="3">
        <v>0</v>
      </c>
      <c r="G9" s="11">
        <f t="shared" si="2"/>
        <v>0</v>
      </c>
      <c r="H9" s="3">
        <v>0</v>
      </c>
      <c r="I9" s="11">
        <f t="shared" si="3"/>
        <v>0</v>
      </c>
      <c r="J9" s="3">
        <v>0</v>
      </c>
      <c r="K9" s="11">
        <f t="shared" si="4"/>
        <v>0</v>
      </c>
      <c r="L9" s="3">
        <v>0</v>
      </c>
      <c r="M9" s="11">
        <f t="shared" si="5"/>
        <v>0</v>
      </c>
      <c r="N9" s="3">
        <v>0</v>
      </c>
      <c r="O9" s="11">
        <f t="shared" si="6"/>
        <v>0</v>
      </c>
      <c r="P9" s="5" t="s">
        <v>17</v>
      </c>
    </row>
    <row r="10" spans="1:16" x14ac:dyDescent="0.2">
      <c r="A10" s="10" t="s">
        <v>232</v>
      </c>
      <c r="B10" s="3">
        <v>0</v>
      </c>
      <c r="C10" s="11">
        <f t="shared" si="0"/>
        <v>0</v>
      </c>
      <c r="D10" s="3">
        <v>17.2</v>
      </c>
      <c r="E10" s="11">
        <f t="shared" si="1"/>
        <v>1</v>
      </c>
      <c r="F10" s="3">
        <v>0</v>
      </c>
      <c r="G10" s="11">
        <f t="shared" si="2"/>
        <v>0</v>
      </c>
      <c r="H10" s="3">
        <v>0</v>
      </c>
      <c r="I10" s="11">
        <f t="shared" si="3"/>
        <v>0</v>
      </c>
      <c r="J10" s="3">
        <v>0</v>
      </c>
      <c r="K10" s="11">
        <f t="shared" si="4"/>
        <v>0</v>
      </c>
      <c r="L10" s="3">
        <v>0</v>
      </c>
      <c r="M10" s="11">
        <f t="shared" si="5"/>
        <v>0</v>
      </c>
      <c r="N10" s="3">
        <v>0</v>
      </c>
      <c r="O10" s="11">
        <f t="shared" si="6"/>
        <v>0</v>
      </c>
      <c r="P10" s="5" t="s">
        <v>17</v>
      </c>
    </row>
    <row r="11" spans="1:16" x14ac:dyDescent="0.2">
      <c r="A11" s="10" t="s">
        <v>233</v>
      </c>
      <c r="B11" s="3">
        <v>0</v>
      </c>
      <c r="C11" s="11">
        <f t="shared" si="0"/>
        <v>0</v>
      </c>
      <c r="D11" s="3">
        <v>15.3</v>
      </c>
      <c r="E11" s="11">
        <f t="shared" si="1"/>
        <v>1</v>
      </c>
      <c r="F11" s="3">
        <v>0</v>
      </c>
      <c r="G11" s="11">
        <f t="shared" si="2"/>
        <v>0</v>
      </c>
      <c r="H11" s="3">
        <v>0</v>
      </c>
      <c r="I11" s="11">
        <f t="shared" si="3"/>
        <v>0</v>
      </c>
      <c r="J11" s="3">
        <v>0</v>
      </c>
      <c r="K11" s="11">
        <f t="shared" si="4"/>
        <v>0</v>
      </c>
      <c r="L11" s="3">
        <v>0</v>
      </c>
      <c r="M11" s="11">
        <f t="shared" si="5"/>
        <v>0</v>
      </c>
      <c r="N11" s="3">
        <v>0</v>
      </c>
      <c r="O11" s="11">
        <f t="shared" si="6"/>
        <v>0</v>
      </c>
      <c r="P11" s="5" t="s">
        <v>17</v>
      </c>
    </row>
    <row r="12" spans="1:16" x14ac:dyDescent="0.2">
      <c r="A12" s="10" t="s">
        <v>234</v>
      </c>
      <c r="B12" s="3">
        <v>0</v>
      </c>
      <c r="C12" s="11">
        <f t="shared" si="0"/>
        <v>0</v>
      </c>
      <c r="D12" s="3">
        <v>16.399999999999999</v>
      </c>
      <c r="E12" s="11">
        <f t="shared" si="1"/>
        <v>1</v>
      </c>
      <c r="F12" s="3">
        <v>0</v>
      </c>
      <c r="G12" s="11">
        <f t="shared" si="2"/>
        <v>0</v>
      </c>
      <c r="H12" s="3">
        <v>0</v>
      </c>
      <c r="I12" s="11">
        <f t="shared" si="3"/>
        <v>0</v>
      </c>
      <c r="J12" s="3">
        <v>0</v>
      </c>
      <c r="K12" s="11">
        <f t="shared" si="4"/>
        <v>0</v>
      </c>
      <c r="L12" s="3">
        <v>0</v>
      </c>
      <c r="M12" s="11">
        <f t="shared" si="5"/>
        <v>0</v>
      </c>
      <c r="N12" s="3">
        <v>0</v>
      </c>
      <c r="O12" s="11">
        <f t="shared" si="6"/>
        <v>0</v>
      </c>
      <c r="P12" s="5" t="s">
        <v>17</v>
      </c>
    </row>
    <row r="13" spans="1:16" x14ac:dyDescent="0.2">
      <c r="A13" s="10" t="s">
        <v>235</v>
      </c>
      <c r="B13" s="3">
        <v>0</v>
      </c>
      <c r="C13" s="11">
        <f t="shared" si="0"/>
        <v>0</v>
      </c>
      <c r="D13" s="3">
        <v>14.9</v>
      </c>
      <c r="E13" s="11">
        <f t="shared" si="1"/>
        <v>1</v>
      </c>
      <c r="F13" s="3">
        <v>0</v>
      </c>
      <c r="G13" s="11">
        <f t="shared" si="2"/>
        <v>0</v>
      </c>
      <c r="H13" s="3">
        <v>0</v>
      </c>
      <c r="I13" s="11">
        <f t="shared" si="3"/>
        <v>0</v>
      </c>
      <c r="J13" s="3">
        <v>0</v>
      </c>
      <c r="K13" s="11">
        <f t="shared" si="4"/>
        <v>0</v>
      </c>
      <c r="L13" s="3">
        <v>0</v>
      </c>
      <c r="M13" s="11">
        <f t="shared" si="5"/>
        <v>0</v>
      </c>
      <c r="N13" s="3">
        <v>0</v>
      </c>
      <c r="O13" s="11">
        <f t="shared" si="6"/>
        <v>0</v>
      </c>
      <c r="P13" s="5" t="s">
        <v>17</v>
      </c>
    </row>
    <row r="14" spans="1:16" x14ac:dyDescent="0.2">
      <c r="A14" s="10" t="s">
        <v>236</v>
      </c>
      <c r="B14" s="3">
        <v>0</v>
      </c>
      <c r="C14" s="11">
        <f t="shared" si="0"/>
        <v>0</v>
      </c>
      <c r="D14" s="3">
        <v>16.5</v>
      </c>
      <c r="E14" s="11">
        <f t="shared" si="1"/>
        <v>1</v>
      </c>
      <c r="F14" s="3">
        <v>0</v>
      </c>
      <c r="G14" s="11">
        <f t="shared" si="2"/>
        <v>0</v>
      </c>
      <c r="H14" s="3">
        <v>0</v>
      </c>
      <c r="I14" s="11">
        <f t="shared" si="3"/>
        <v>0</v>
      </c>
      <c r="J14" s="3">
        <v>0</v>
      </c>
      <c r="K14" s="11">
        <f t="shared" si="4"/>
        <v>0</v>
      </c>
      <c r="L14" s="3">
        <v>0</v>
      </c>
      <c r="M14" s="11">
        <f t="shared" si="5"/>
        <v>0</v>
      </c>
      <c r="N14" s="3">
        <v>0</v>
      </c>
      <c r="O14" s="11">
        <f t="shared" si="6"/>
        <v>0</v>
      </c>
      <c r="P14" s="5" t="s">
        <v>17</v>
      </c>
    </row>
    <row r="15" spans="1:16" x14ac:dyDescent="0.2">
      <c r="A15" s="10" t="s">
        <v>237</v>
      </c>
      <c r="B15" s="3">
        <v>11.9</v>
      </c>
      <c r="C15" s="11">
        <f t="shared" si="0"/>
        <v>0.6685393258426966</v>
      </c>
      <c r="D15" s="3">
        <v>5.9</v>
      </c>
      <c r="E15" s="11">
        <f t="shared" si="1"/>
        <v>0.3314606741573034</v>
      </c>
      <c r="F15" s="3">
        <v>0</v>
      </c>
      <c r="G15" s="11">
        <f t="shared" si="2"/>
        <v>0</v>
      </c>
      <c r="H15" s="3">
        <v>0</v>
      </c>
      <c r="I15" s="11">
        <f t="shared" si="3"/>
        <v>0</v>
      </c>
      <c r="J15" s="3">
        <v>0</v>
      </c>
      <c r="K15" s="11">
        <f t="shared" si="4"/>
        <v>0</v>
      </c>
      <c r="L15" s="3">
        <v>0</v>
      </c>
      <c r="M15" s="11">
        <f t="shared" si="5"/>
        <v>0</v>
      </c>
      <c r="N15" s="3">
        <v>0</v>
      </c>
      <c r="O15" s="11">
        <f t="shared" si="6"/>
        <v>0</v>
      </c>
      <c r="P15" s="5" t="s">
        <v>14</v>
      </c>
    </row>
    <row r="16" spans="1:16" x14ac:dyDescent="0.2">
      <c r="A16" s="10" t="s">
        <v>238</v>
      </c>
      <c r="B16" s="3">
        <v>12.3</v>
      </c>
      <c r="C16" s="11">
        <f t="shared" si="0"/>
        <v>0.5491071428571429</v>
      </c>
      <c r="D16" s="3">
        <v>0</v>
      </c>
      <c r="E16" s="11">
        <f t="shared" si="1"/>
        <v>0</v>
      </c>
      <c r="F16" s="3">
        <v>0</v>
      </c>
      <c r="G16" s="11">
        <f t="shared" si="2"/>
        <v>0</v>
      </c>
      <c r="H16" s="3">
        <v>0</v>
      </c>
      <c r="I16" s="11">
        <f t="shared" si="3"/>
        <v>0</v>
      </c>
      <c r="J16" s="3">
        <v>0</v>
      </c>
      <c r="K16" s="11">
        <f t="shared" si="4"/>
        <v>0</v>
      </c>
      <c r="L16" s="3">
        <v>0</v>
      </c>
      <c r="M16" s="11">
        <f t="shared" si="5"/>
        <v>0</v>
      </c>
      <c r="N16" s="3">
        <v>10.1</v>
      </c>
      <c r="O16" s="11">
        <f t="shared" si="6"/>
        <v>0.45089285714285715</v>
      </c>
      <c r="P16" s="5" t="s">
        <v>14</v>
      </c>
    </row>
    <row r="17" spans="1:16" x14ac:dyDescent="0.2">
      <c r="A17" s="10" t="s">
        <v>239</v>
      </c>
      <c r="B17" s="3">
        <v>0</v>
      </c>
      <c r="C17" s="11">
        <f t="shared" si="0"/>
        <v>0</v>
      </c>
      <c r="D17" s="3">
        <v>15.1</v>
      </c>
      <c r="E17" s="11">
        <f t="shared" si="1"/>
        <v>0.82967032967032972</v>
      </c>
      <c r="F17" s="3">
        <v>0</v>
      </c>
      <c r="G17" s="11">
        <f t="shared" si="2"/>
        <v>0</v>
      </c>
      <c r="H17" s="3">
        <v>0</v>
      </c>
      <c r="I17" s="11">
        <f t="shared" si="3"/>
        <v>0</v>
      </c>
      <c r="J17" s="3">
        <v>0</v>
      </c>
      <c r="K17" s="11">
        <f t="shared" si="4"/>
        <v>0</v>
      </c>
      <c r="L17" s="3">
        <v>0</v>
      </c>
      <c r="M17" s="11">
        <f t="shared" si="5"/>
        <v>0</v>
      </c>
      <c r="N17" s="3">
        <v>3.1</v>
      </c>
      <c r="O17" s="11">
        <f t="shared" si="6"/>
        <v>0.17032967032967034</v>
      </c>
      <c r="P17" s="5" t="s">
        <v>17</v>
      </c>
    </row>
    <row r="18" spans="1:16" x14ac:dyDescent="0.2">
      <c r="A18" s="10" t="s">
        <v>240</v>
      </c>
      <c r="B18" s="3">
        <v>0.7</v>
      </c>
      <c r="C18" s="11">
        <f t="shared" si="0"/>
        <v>3.3653846153846159E-2</v>
      </c>
      <c r="D18" s="3">
        <v>13.2</v>
      </c>
      <c r="E18" s="11">
        <f t="shared" si="1"/>
        <v>0.63461538461538469</v>
      </c>
      <c r="F18" s="3">
        <v>0.2</v>
      </c>
      <c r="G18" s="11">
        <f t="shared" si="2"/>
        <v>9.6153846153846177E-3</v>
      </c>
      <c r="H18" s="3">
        <v>2.2999999999999998</v>
      </c>
      <c r="I18" s="11">
        <f t="shared" si="3"/>
        <v>0.11057692307692309</v>
      </c>
      <c r="J18" s="3">
        <v>0</v>
      </c>
      <c r="K18" s="11">
        <f t="shared" si="4"/>
        <v>0</v>
      </c>
      <c r="L18" s="3">
        <v>0.4</v>
      </c>
      <c r="M18" s="11">
        <f t="shared" si="5"/>
        <v>1.9230769230769235E-2</v>
      </c>
      <c r="N18" s="3">
        <v>4</v>
      </c>
      <c r="O18" s="11">
        <f t="shared" si="6"/>
        <v>0.19230769230769235</v>
      </c>
      <c r="P18" s="5" t="s">
        <v>17</v>
      </c>
    </row>
    <row r="19" spans="1:16" x14ac:dyDescent="0.2">
      <c r="A19" s="10" t="s">
        <v>241</v>
      </c>
      <c r="B19" s="3">
        <v>3.5</v>
      </c>
      <c r="C19" s="11">
        <f t="shared" si="0"/>
        <v>0.14644351464435146</v>
      </c>
      <c r="D19" s="3">
        <v>19.600000000000001</v>
      </c>
      <c r="E19" s="11">
        <f t="shared" si="1"/>
        <v>0.82008368200836823</v>
      </c>
      <c r="F19" s="3">
        <v>0.3</v>
      </c>
      <c r="G19" s="11">
        <f t="shared" si="2"/>
        <v>1.2552301255230124E-2</v>
      </c>
      <c r="H19" s="3">
        <v>0.1</v>
      </c>
      <c r="I19" s="11">
        <f t="shared" si="3"/>
        <v>4.1841004184100415E-3</v>
      </c>
      <c r="J19" s="3">
        <v>0</v>
      </c>
      <c r="K19" s="11">
        <f t="shared" si="4"/>
        <v>0</v>
      </c>
      <c r="L19" s="3">
        <v>0.4</v>
      </c>
      <c r="M19" s="11">
        <f t="shared" si="5"/>
        <v>1.6736401673640166E-2</v>
      </c>
      <c r="N19" s="3">
        <v>0</v>
      </c>
      <c r="O19" s="11">
        <f t="shared" si="6"/>
        <v>0</v>
      </c>
      <c r="P19" s="5" t="s">
        <v>17</v>
      </c>
    </row>
    <row r="20" spans="1:16" x14ac:dyDescent="0.2">
      <c r="A20" s="10" t="s">
        <v>242</v>
      </c>
      <c r="B20" s="3">
        <v>0.6</v>
      </c>
      <c r="C20" s="11">
        <f t="shared" si="0"/>
        <v>2.3809523809523805E-2</v>
      </c>
      <c r="D20" s="3">
        <v>22.6</v>
      </c>
      <c r="E20" s="11">
        <f t="shared" si="1"/>
        <v>0.89682539682539675</v>
      </c>
      <c r="F20" s="3">
        <v>1.3</v>
      </c>
      <c r="G20" s="11">
        <f t="shared" si="2"/>
        <v>5.1587301587301584E-2</v>
      </c>
      <c r="H20" s="3">
        <v>0</v>
      </c>
      <c r="I20" s="11">
        <f t="shared" si="3"/>
        <v>0</v>
      </c>
      <c r="J20" s="3">
        <v>0</v>
      </c>
      <c r="K20" s="11">
        <f t="shared" si="4"/>
        <v>0</v>
      </c>
      <c r="L20" s="3">
        <v>0.7</v>
      </c>
      <c r="M20" s="11">
        <f t="shared" si="5"/>
        <v>2.7777777777777773E-2</v>
      </c>
      <c r="N20" s="3">
        <v>0</v>
      </c>
      <c r="O20" s="11">
        <f t="shared" si="6"/>
        <v>0</v>
      </c>
      <c r="P20" s="5" t="s">
        <v>17</v>
      </c>
    </row>
    <row r="21" spans="1:16" x14ac:dyDescent="0.2">
      <c r="A21" s="10" t="s">
        <v>243</v>
      </c>
      <c r="B21" s="3">
        <v>1.4</v>
      </c>
      <c r="C21" s="11">
        <f t="shared" si="0"/>
        <v>6.1403508771929828E-2</v>
      </c>
      <c r="D21" s="3">
        <v>20.2</v>
      </c>
      <c r="E21" s="11">
        <f t="shared" si="1"/>
        <v>0.88596491228070184</v>
      </c>
      <c r="F21" s="3">
        <v>0</v>
      </c>
      <c r="G21" s="11">
        <f t="shared" si="2"/>
        <v>0</v>
      </c>
      <c r="H21" s="3">
        <v>0</v>
      </c>
      <c r="I21" s="11">
        <f t="shared" si="3"/>
        <v>0</v>
      </c>
      <c r="J21" s="3">
        <v>0</v>
      </c>
      <c r="K21" s="11">
        <f t="shared" si="4"/>
        <v>0</v>
      </c>
      <c r="L21" s="3">
        <v>1.2</v>
      </c>
      <c r="M21" s="11">
        <f t="shared" si="5"/>
        <v>5.2631578947368425E-2</v>
      </c>
      <c r="N21" s="3">
        <v>0</v>
      </c>
      <c r="O21" s="11">
        <f t="shared" si="6"/>
        <v>0</v>
      </c>
      <c r="P21" s="5" t="s">
        <v>17</v>
      </c>
    </row>
    <row r="22" spans="1:16" x14ac:dyDescent="0.2">
      <c r="A22" s="10" t="s">
        <v>244</v>
      </c>
      <c r="B22" s="3">
        <v>1.9</v>
      </c>
      <c r="C22" s="11">
        <f t="shared" si="0"/>
        <v>8.4070796460176983E-2</v>
      </c>
      <c r="D22" s="3">
        <v>19.600000000000001</v>
      </c>
      <c r="E22" s="11">
        <f t="shared" si="1"/>
        <v>0.86725663716814161</v>
      </c>
      <c r="F22" s="3">
        <v>0</v>
      </c>
      <c r="G22" s="11">
        <f t="shared" si="2"/>
        <v>0</v>
      </c>
      <c r="H22" s="3">
        <v>0.1</v>
      </c>
      <c r="I22" s="11">
        <f t="shared" si="3"/>
        <v>4.4247787610619468E-3</v>
      </c>
      <c r="J22" s="3">
        <v>0</v>
      </c>
      <c r="K22" s="11">
        <f t="shared" si="4"/>
        <v>0</v>
      </c>
      <c r="L22" s="3">
        <v>1</v>
      </c>
      <c r="M22" s="11">
        <f t="shared" si="5"/>
        <v>4.4247787610619468E-2</v>
      </c>
      <c r="N22" s="3">
        <v>0</v>
      </c>
      <c r="O22" s="11">
        <f t="shared" si="6"/>
        <v>0</v>
      </c>
      <c r="P22" s="5" t="s">
        <v>17</v>
      </c>
    </row>
    <row r="23" spans="1:16" x14ac:dyDescent="0.2">
      <c r="A23" s="10" t="s">
        <v>245</v>
      </c>
      <c r="B23" s="3">
        <v>3.9</v>
      </c>
      <c r="C23" s="11">
        <f t="shared" si="0"/>
        <v>0.13356164383561644</v>
      </c>
      <c r="D23" s="3">
        <v>24.2</v>
      </c>
      <c r="E23" s="11">
        <f t="shared" si="1"/>
        <v>0.82876712328767133</v>
      </c>
      <c r="F23" s="3">
        <v>0.2</v>
      </c>
      <c r="G23" s="11">
        <f t="shared" si="2"/>
        <v>6.849315068493152E-3</v>
      </c>
      <c r="H23" s="3">
        <v>0</v>
      </c>
      <c r="I23" s="11">
        <f t="shared" si="3"/>
        <v>0</v>
      </c>
      <c r="J23" s="3">
        <v>0</v>
      </c>
      <c r="K23" s="11">
        <f t="shared" si="4"/>
        <v>0</v>
      </c>
      <c r="L23" s="3">
        <v>0.9</v>
      </c>
      <c r="M23" s="11">
        <f t="shared" si="5"/>
        <v>3.0821917808219183E-2</v>
      </c>
      <c r="N23" s="3">
        <v>0</v>
      </c>
      <c r="O23" s="11">
        <f t="shared" si="6"/>
        <v>0</v>
      </c>
      <c r="P23" s="5" t="s">
        <v>17</v>
      </c>
    </row>
    <row r="24" spans="1:16" ht="13.5" thickBot="1" x14ac:dyDescent="0.25">
      <c r="A24" s="13" t="s">
        <v>246</v>
      </c>
      <c r="B24" s="7">
        <v>8.1</v>
      </c>
      <c r="C24" s="14">
        <f t="shared" si="0"/>
        <v>0.28125</v>
      </c>
      <c r="D24" s="7">
        <v>19.399999999999999</v>
      </c>
      <c r="E24" s="14">
        <f t="shared" si="1"/>
        <v>0.67361111111111105</v>
      </c>
      <c r="F24" s="7">
        <v>0</v>
      </c>
      <c r="G24" s="14">
        <f t="shared" si="2"/>
        <v>0</v>
      </c>
      <c r="H24" s="7">
        <v>0.1</v>
      </c>
      <c r="I24" s="14">
        <f t="shared" si="3"/>
        <v>3.4722222222222225E-3</v>
      </c>
      <c r="J24" s="7">
        <v>0</v>
      </c>
      <c r="K24" s="14">
        <f t="shared" si="4"/>
        <v>0</v>
      </c>
      <c r="L24" s="7">
        <v>1.2</v>
      </c>
      <c r="M24" s="14">
        <f t="shared" si="5"/>
        <v>4.1666666666666664E-2</v>
      </c>
      <c r="N24" s="7">
        <v>0</v>
      </c>
      <c r="O24" s="14">
        <f t="shared" si="6"/>
        <v>0</v>
      </c>
      <c r="P24" s="9" t="s">
        <v>17</v>
      </c>
    </row>
  </sheetData>
  <mergeCells count="10">
    <mergeCell ref="A3:A4"/>
    <mergeCell ref="B3:O3"/>
    <mergeCell ref="P3:P4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workbookViewId="0">
      <selection sqref="A1:XFD1"/>
    </sheetView>
  </sheetViews>
  <sheetFormatPr defaultColWidth="9.28515625" defaultRowHeight="12.75" x14ac:dyDescent="0.2"/>
  <cols>
    <col min="1" max="1" width="18.140625" style="1" customWidth="1"/>
    <col min="2" max="2" width="6.140625" style="25" customWidth="1"/>
    <col min="3" max="3" width="7" style="1" bestFit="1" customWidth="1"/>
    <col min="4" max="4" width="6.28515625" style="25" bestFit="1" customWidth="1"/>
    <col min="5" max="5" width="7" style="1" bestFit="1" customWidth="1"/>
    <col min="6" max="6" width="5.85546875" style="25" customWidth="1"/>
    <col min="7" max="7" width="7" style="1" bestFit="1" customWidth="1"/>
    <col min="8" max="8" width="5.140625" style="25" bestFit="1" customWidth="1"/>
    <col min="9" max="9" width="7" style="1" bestFit="1" customWidth="1"/>
    <col min="10" max="10" width="5.140625" style="25" bestFit="1" customWidth="1"/>
    <col min="11" max="11" width="7" style="1" bestFit="1" customWidth="1"/>
    <col min="12" max="12" width="5.140625" style="25" bestFit="1" customWidth="1"/>
    <col min="13" max="13" width="7" style="1" bestFit="1" customWidth="1"/>
    <col min="14" max="14" width="17.42578125" style="1" bestFit="1" customWidth="1"/>
    <col min="15" max="16384" width="9.28515625" style="1"/>
  </cols>
  <sheetData>
    <row r="1" spans="1:16" s="26" customFormat="1" ht="27" customHeight="1" x14ac:dyDescent="0.25">
      <c r="A1" s="26" t="s">
        <v>440</v>
      </c>
      <c r="P1" s="27"/>
    </row>
    <row r="2" spans="1:16" s="26" customFormat="1" ht="27" customHeight="1" thickBot="1" x14ac:dyDescent="0.3">
      <c r="A2" s="26" t="s">
        <v>439</v>
      </c>
      <c r="P2" s="27"/>
    </row>
    <row r="3" spans="1:16" ht="21" customHeight="1" x14ac:dyDescent="0.2">
      <c r="A3" s="29" t="s">
        <v>438</v>
      </c>
      <c r="B3" s="33" t="s">
        <v>166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 t="s">
        <v>0</v>
      </c>
    </row>
    <row r="4" spans="1:16" ht="39" customHeight="1" x14ac:dyDescent="0.2">
      <c r="A4" s="30"/>
      <c r="B4" s="28" t="s">
        <v>1</v>
      </c>
      <c r="C4" s="28"/>
      <c r="D4" s="28" t="s">
        <v>2</v>
      </c>
      <c r="E4" s="28"/>
      <c r="F4" s="28" t="s">
        <v>3</v>
      </c>
      <c r="G4" s="28"/>
      <c r="H4" s="28" t="s">
        <v>4</v>
      </c>
      <c r="I4" s="28"/>
      <c r="J4" s="28" t="s">
        <v>5</v>
      </c>
      <c r="K4" s="28"/>
      <c r="L4" s="28" t="s">
        <v>6</v>
      </c>
      <c r="M4" s="28"/>
      <c r="N4" s="35"/>
    </row>
    <row r="5" spans="1:16" x14ac:dyDescent="0.2">
      <c r="A5" s="2" t="s">
        <v>340</v>
      </c>
      <c r="B5" s="23">
        <v>7.4</v>
      </c>
      <c r="C5" s="4">
        <f>B5/SUM(B5,D5,F5,H5,J5,L5)</f>
        <v>0.30081300813008127</v>
      </c>
      <c r="D5" s="23">
        <v>15.9</v>
      </c>
      <c r="E5" s="4">
        <f>D5/SUM(B5,D5,F5,H5,J5,L5)</f>
        <v>0.64634146341463417</v>
      </c>
      <c r="F5" s="23">
        <v>0</v>
      </c>
      <c r="G5" s="4">
        <f>F5/SUM(B5,D5,F5,H5,J5,L5)</f>
        <v>0</v>
      </c>
      <c r="H5" s="23">
        <v>0</v>
      </c>
      <c r="I5" s="4">
        <f>H5/SUM(B5,D5,F5,H5,J5,L5)</f>
        <v>0</v>
      </c>
      <c r="J5" s="23">
        <v>0</v>
      </c>
      <c r="K5" s="4">
        <f>J5/SUM(B5,D5,F5,H5,J5,L5)</f>
        <v>0</v>
      </c>
      <c r="L5" s="23">
        <v>1.3</v>
      </c>
      <c r="M5" s="4">
        <f>L5/SUM(B5,D5,F5,H5,J5,L5)</f>
        <v>5.2845528455284549E-2</v>
      </c>
      <c r="N5" s="5" t="s">
        <v>17</v>
      </c>
    </row>
    <row r="6" spans="1:16" x14ac:dyDescent="0.2">
      <c r="A6" s="2" t="s">
        <v>341</v>
      </c>
      <c r="B6" s="23">
        <v>7.5</v>
      </c>
      <c r="C6" s="4">
        <f t="shared" ref="C6:C69" si="0">B6/SUM(B6,D6,F6,H6,J6,L6)</f>
        <v>0.37878787878787878</v>
      </c>
      <c r="D6" s="23">
        <v>10.3</v>
      </c>
      <c r="E6" s="4">
        <f t="shared" ref="E6:E69" si="1">D6/SUM(B6,D6,F6,H6,J6,L6)</f>
        <v>0.52020202020202022</v>
      </c>
      <c r="F6" s="23">
        <v>0</v>
      </c>
      <c r="G6" s="4">
        <f t="shared" ref="G6:G69" si="2">F6/SUM(B6,D6,F6,H6,J6,L6)</f>
        <v>0</v>
      </c>
      <c r="H6" s="23">
        <v>0</v>
      </c>
      <c r="I6" s="4">
        <f t="shared" ref="I6:I69" si="3">H6/SUM(B6,D6,F6,H6,J6,L6)</f>
        <v>0</v>
      </c>
      <c r="J6" s="23">
        <v>0</v>
      </c>
      <c r="K6" s="4">
        <f t="shared" ref="K6:K69" si="4">J6/SUM(B6,D6,F6,H6,J6,L6)</f>
        <v>0</v>
      </c>
      <c r="L6" s="23">
        <v>2</v>
      </c>
      <c r="M6" s="4">
        <f t="shared" ref="M6:M69" si="5">L6/SUM(B6,D6,F6,H6,J6,L6)</f>
        <v>0.10101010101010101</v>
      </c>
      <c r="N6" s="5" t="s">
        <v>17</v>
      </c>
    </row>
    <row r="7" spans="1:16" x14ac:dyDescent="0.2">
      <c r="A7" s="2" t="s">
        <v>342</v>
      </c>
      <c r="B7" s="23">
        <v>10.1</v>
      </c>
      <c r="C7" s="4">
        <f t="shared" si="0"/>
        <v>0.4719626168224299</v>
      </c>
      <c r="D7" s="23">
        <v>9.6</v>
      </c>
      <c r="E7" s="4">
        <f t="shared" si="1"/>
        <v>0.44859813084112149</v>
      </c>
      <c r="F7" s="23">
        <v>0</v>
      </c>
      <c r="G7" s="4">
        <f t="shared" si="2"/>
        <v>0</v>
      </c>
      <c r="H7" s="23">
        <v>0</v>
      </c>
      <c r="I7" s="4">
        <f t="shared" si="3"/>
        <v>0</v>
      </c>
      <c r="J7" s="23">
        <v>0</v>
      </c>
      <c r="K7" s="4">
        <f t="shared" si="4"/>
        <v>0</v>
      </c>
      <c r="L7" s="23">
        <v>1.7</v>
      </c>
      <c r="M7" s="4">
        <f t="shared" si="5"/>
        <v>7.9439252336448607E-2</v>
      </c>
      <c r="N7" s="5" t="s">
        <v>14</v>
      </c>
    </row>
    <row r="8" spans="1:16" x14ac:dyDescent="0.2">
      <c r="A8" s="2" t="s">
        <v>343</v>
      </c>
      <c r="B8" s="23">
        <v>13.3</v>
      </c>
      <c r="C8" s="4">
        <f t="shared" si="0"/>
        <v>0.54285714285714282</v>
      </c>
      <c r="D8" s="23">
        <v>8.9</v>
      </c>
      <c r="E8" s="4">
        <f t="shared" si="1"/>
        <v>0.36326530612244895</v>
      </c>
      <c r="F8" s="23">
        <v>0</v>
      </c>
      <c r="G8" s="4">
        <f t="shared" si="2"/>
        <v>0</v>
      </c>
      <c r="H8" s="23">
        <v>0</v>
      </c>
      <c r="I8" s="4">
        <f t="shared" si="3"/>
        <v>0</v>
      </c>
      <c r="J8" s="23">
        <v>0</v>
      </c>
      <c r="K8" s="4">
        <f t="shared" si="4"/>
        <v>0</v>
      </c>
      <c r="L8" s="23">
        <v>2.2999999999999998</v>
      </c>
      <c r="M8" s="4">
        <f t="shared" si="5"/>
        <v>9.3877551020408137E-2</v>
      </c>
      <c r="N8" s="5" t="s">
        <v>14</v>
      </c>
    </row>
    <row r="9" spans="1:16" x14ac:dyDescent="0.2">
      <c r="A9" s="2" t="s">
        <v>344</v>
      </c>
      <c r="B9" s="23">
        <v>5.3</v>
      </c>
      <c r="C9" s="4">
        <f t="shared" si="0"/>
        <v>0.24651162790697673</v>
      </c>
      <c r="D9" s="23">
        <v>15.2</v>
      </c>
      <c r="E9" s="4">
        <f t="shared" si="1"/>
        <v>0.7069767441860465</v>
      </c>
      <c r="F9" s="23">
        <v>0</v>
      </c>
      <c r="G9" s="4">
        <f t="shared" si="2"/>
        <v>0</v>
      </c>
      <c r="H9" s="23">
        <v>0.2</v>
      </c>
      <c r="I9" s="4">
        <f t="shared" si="3"/>
        <v>9.3023255813953487E-3</v>
      </c>
      <c r="J9" s="23">
        <v>0</v>
      </c>
      <c r="K9" s="4">
        <f t="shared" si="4"/>
        <v>0</v>
      </c>
      <c r="L9" s="23">
        <v>0.8</v>
      </c>
      <c r="M9" s="4">
        <f t="shared" si="5"/>
        <v>3.7209302325581395E-2</v>
      </c>
      <c r="N9" s="5" t="s">
        <v>17</v>
      </c>
    </row>
    <row r="10" spans="1:16" x14ac:dyDescent="0.2">
      <c r="A10" s="2" t="s">
        <v>345</v>
      </c>
      <c r="B10" s="23">
        <v>10.5</v>
      </c>
      <c r="C10" s="4">
        <f t="shared" si="0"/>
        <v>0.41176470588235292</v>
      </c>
      <c r="D10" s="23">
        <v>14.5</v>
      </c>
      <c r="E10" s="4">
        <f t="shared" si="1"/>
        <v>0.56862745098039214</v>
      </c>
      <c r="F10" s="23">
        <v>0</v>
      </c>
      <c r="G10" s="4">
        <f t="shared" si="2"/>
        <v>0</v>
      </c>
      <c r="H10" s="23">
        <v>0</v>
      </c>
      <c r="I10" s="4">
        <f t="shared" si="3"/>
        <v>0</v>
      </c>
      <c r="J10" s="23">
        <v>0</v>
      </c>
      <c r="K10" s="4">
        <f t="shared" si="4"/>
        <v>0</v>
      </c>
      <c r="L10" s="23">
        <v>0.5</v>
      </c>
      <c r="M10" s="4">
        <f t="shared" si="5"/>
        <v>1.9607843137254902E-2</v>
      </c>
      <c r="N10" s="5" t="s">
        <v>17</v>
      </c>
    </row>
    <row r="11" spans="1:16" x14ac:dyDescent="0.2">
      <c r="A11" s="2" t="s">
        <v>346</v>
      </c>
      <c r="B11" s="23">
        <v>13.8</v>
      </c>
      <c r="C11" s="4">
        <f t="shared" si="0"/>
        <v>0.54980079681274896</v>
      </c>
      <c r="D11" s="23">
        <v>10.7</v>
      </c>
      <c r="E11" s="4">
        <f t="shared" si="1"/>
        <v>0.42629482071713143</v>
      </c>
      <c r="F11" s="23">
        <v>0</v>
      </c>
      <c r="G11" s="4">
        <f t="shared" si="2"/>
        <v>0</v>
      </c>
      <c r="H11" s="23">
        <v>0</v>
      </c>
      <c r="I11" s="4">
        <f t="shared" si="3"/>
        <v>0</v>
      </c>
      <c r="J11" s="23">
        <v>0</v>
      </c>
      <c r="K11" s="4">
        <f t="shared" si="4"/>
        <v>0</v>
      </c>
      <c r="L11" s="23">
        <v>0.6</v>
      </c>
      <c r="M11" s="4">
        <f t="shared" si="5"/>
        <v>2.3904382470119518E-2</v>
      </c>
      <c r="N11" s="5" t="s">
        <v>14</v>
      </c>
    </row>
    <row r="12" spans="1:16" x14ac:dyDescent="0.2">
      <c r="A12" s="2" t="s">
        <v>347</v>
      </c>
      <c r="B12" s="23">
        <v>9.6999999999999993</v>
      </c>
      <c r="C12" s="4">
        <f t="shared" si="0"/>
        <v>0.44495412844036691</v>
      </c>
      <c r="D12" s="23">
        <v>10.8</v>
      </c>
      <c r="E12" s="4">
        <f t="shared" si="1"/>
        <v>0.49541284403669728</v>
      </c>
      <c r="F12" s="23">
        <v>0</v>
      </c>
      <c r="G12" s="4">
        <f t="shared" si="2"/>
        <v>0</v>
      </c>
      <c r="H12" s="23">
        <v>0</v>
      </c>
      <c r="I12" s="4">
        <f t="shared" si="3"/>
        <v>0</v>
      </c>
      <c r="J12" s="23">
        <v>0</v>
      </c>
      <c r="K12" s="4">
        <f t="shared" si="4"/>
        <v>0</v>
      </c>
      <c r="L12" s="23">
        <v>1.3</v>
      </c>
      <c r="M12" s="4">
        <f t="shared" si="5"/>
        <v>5.9633027522935783E-2</v>
      </c>
      <c r="N12" s="5" t="s">
        <v>17</v>
      </c>
    </row>
    <row r="13" spans="1:16" x14ac:dyDescent="0.2">
      <c r="A13" s="2" t="s">
        <v>348</v>
      </c>
      <c r="B13" s="23">
        <v>8.6</v>
      </c>
      <c r="C13" s="4">
        <f t="shared" si="0"/>
        <v>0.41747572815533984</v>
      </c>
      <c r="D13" s="23">
        <v>10.1</v>
      </c>
      <c r="E13" s="4">
        <f t="shared" si="1"/>
        <v>0.49029126213592239</v>
      </c>
      <c r="F13" s="23">
        <v>0</v>
      </c>
      <c r="G13" s="4">
        <f t="shared" si="2"/>
        <v>0</v>
      </c>
      <c r="H13" s="23">
        <v>0</v>
      </c>
      <c r="I13" s="4">
        <f t="shared" si="3"/>
        <v>0</v>
      </c>
      <c r="J13" s="23">
        <v>0</v>
      </c>
      <c r="K13" s="4">
        <f t="shared" si="4"/>
        <v>0</v>
      </c>
      <c r="L13" s="23">
        <v>1.9</v>
      </c>
      <c r="M13" s="4">
        <f t="shared" si="5"/>
        <v>9.2233009708737865E-2</v>
      </c>
      <c r="N13" s="5" t="s">
        <v>17</v>
      </c>
    </row>
    <row r="14" spans="1:16" x14ac:dyDescent="0.2">
      <c r="A14" s="2" t="s">
        <v>349</v>
      </c>
      <c r="B14" s="23">
        <v>8.6999999999999993</v>
      </c>
      <c r="C14" s="4">
        <f t="shared" si="0"/>
        <v>0.38666666666666666</v>
      </c>
      <c r="D14" s="23">
        <v>12.3</v>
      </c>
      <c r="E14" s="4">
        <f t="shared" si="1"/>
        <v>0.54666666666666675</v>
      </c>
      <c r="F14" s="23">
        <v>0</v>
      </c>
      <c r="G14" s="4">
        <f t="shared" si="2"/>
        <v>0</v>
      </c>
      <c r="H14" s="23">
        <v>0.3</v>
      </c>
      <c r="I14" s="4">
        <f t="shared" si="3"/>
        <v>1.3333333333333332E-2</v>
      </c>
      <c r="J14" s="23">
        <v>0</v>
      </c>
      <c r="K14" s="4">
        <f t="shared" si="4"/>
        <v>0</v>
      </c>
      <c r="L14" s="23">
        <v>1.2</v>
      </c>
      <c r="M14" s="4">
        <f t="shared" si="5"/>
        <v>5.333333333333333E-2</v>
      </c>
      <c r="N14" s="5" t="s">
        <v>17</v>
      </c>
    </row>
    <row r="15" spans="1:16" x14ac:dyDescent="0.2">
      <c r="A15" s="2" t="s">
        <v>350</v>
      </c>
      <c r="B15" s="23">
        <v>15.5</v>
      </c>
      <c r="C15" s="4">
        <f t="shared" si="0"/>
        <v>0.65400843881856541</v>
      </c>
      <c r="D15" s="23">
        <v>6.5</v>
      </c>
      <c r="E15" s="4">
        <f t="shared" si="1"/>
        <v>0.27426160337552741</v>
      </c>
      <c r="F15" s="23">
        <v>0</v>
      </c>
      <c r="G15" s="4">
        <f t="shared" si="2"/>
        <v>0</v>
      </c>
      <c r="H15" s="23">
        <v>0.3</v>
      </c>
      <c r="I15" s="4">
        <f t="shared" si="3"/>
        <v>1.2658227848101266E-2</v>
      </c>
      <c r="J15" s="23">
        <v>0</v>
      </c>
      <c r="K15" s="4">
        <f t="shared" si="4"/>
        <v>0</v>
      </c>
      <c r="L15" s="23">
        <v>1.4</v>
      </c>
      <c r="M15" s="4">
        <f t="shared" si="5"/>
        <v>5.9071729957805907E-2</v>
      </c>
      <c r="N15" s="5" t="s">
        <v>14</v>
      </c>
    </row>
    <row r="16" spans="1:16" x14ac:dyDescent="0.2">
      <c r="A16" s="2" t="s">
        <v>351</v>
      </c>
      <c r="B16" s="23">
        <v>6.9</v>
      </c>
      <c r="C16" s="4">
        <f t="shared" si="0"/>
        <v>0.40116279069767435</v>
      </c>
      <c r="D16" s="23">
        <v>6.7</v>
      </c>
      <c r="E16" s="4">
        <f t="shared" si="1"/>
        <v>0.3895348837209302</v>
      </c>
      <c r="F16" s="23">
        <v>0.7</v>
      </c>
      <c r="G16" s="4">
        <f t="shared" si="2"/>
        <v>4.069767441860464E-2</v>
      </c>
      <c r="H16" s="23">
        <v>0.9</v>
      </c>
      <c r="I16" s="4">
        <f t="shared" si="3"/>
        <v>5.2325581395348833E-2</v>
      </c>
      <c r="J16" s="23">
        <v>0</v>
      </c>
      <c r="K16" s="4">
        <f t="shared" si="4"/>
        <v>0</v>
      </c>
      <c r="L16" s="23">
        <v>2</v>
      </c>
      <c r="M16" s="4">
        <f t="shared" si="5"/>
        <v>0.11627906976744184</v>
      </c>
      <c r="N16" s="5" t="s">
        <v>14</v>
      </c>
    </row>
    <row r="17" spans="1:14" x14ac:dyDescent="0.2">
      <c r="A17" s="2" t="s">
        <v>352</v>
      </c>
      <c r="B17" s="23">
        <v>4.7</v>
      </c>
      <c r="C17" s="4">
        <f t="shared" si="0"/>
        <v>0.21461187214611871</v>
      </c>
      <c r="D17" s="23">
        <v>14.4</v>
      </c>
      <c r="E17" s="4">
        <f t="shared" si="1"/>
        <v>0.65753424657534243</v>
      </c>
      <c r="F17" s="23">
        <v>1.4</v>
      </c>
      <c r="G17" s="4">
        <f t="shared" si="2"/>
        <v>6.3926940639269403E-2</v>
      </c>
      <c r="H17" s="23">
        <v>0.8</v>
      </c>
      <c r="I17" s="4">
        <f t="shared" si="3"/>
        <v>3.6529680365296802E-2</v>
      </c>
      <c r="J17" s="23">
        <v>0</v>
      </c>
      <c r="K17" s="4">
        <f t="shared" si="4"/>
        <v>0</v>
      </c>
      <c r="L17" s="23">
        <v>0.6</v>
      </c>
      <c r="M17" s="4">
        <f t="shared" si="5"/>
        <v>2.7397260273972598E-2</v>
      </c>
      <c r="N17" s="5" t="s">
        <v>17</v>
      </c>
    </row>
    <row r="18" spans="1:14" x14ac:dyDescent="0.2">
      <c r="A18" s="2" t="s">
        <v>353</v>
      </c>
      <c r="B18" s="23">
        <v>13.2</v>
      </c>
      <c r="C18" s="4">
        <f t="shared" si="0"/>
        <v>0.54771784232365139</v>
      </c>
      <c r="D18" s="23">
        <v>9.9</v>
      </c>
      <c r="E18" s="4">
        <f t="shared" si="1"/>
        <v>0.41078838174273857</v>
      </c>
      <c r="F18" s="23">
        <v>0.6</v>
      </c>
      <c r="G18" s="4">
        <f t="shared" si="2"/>
        <v>2.4896265560165973E-2</v>
      </c>
      <c r="H18" s="23">
        <v>0</v>
      </c>
      <c r="I18" s="4">
        <f t="shared" si="3"/>
        <v>0</v>
      </c>
      <c r="J18" s="23">
        <v>0</v>
      </c>
      <c r="K18" s="4">
        <f t="shared" si="4"/>
        <v>0</v>
      </c>
      <c r="L18" s="23">
        <v>0.4</v>
      </c>
      <c r="M18" s="4">
        <f t="shared" si="5"/>
        <v>1.6597510373443983E-2</v>
      </c>
      <c r="N18" s="5" t="s">
        <v>14</v>
      </c>
    </row>
    <row r="19" spans="1:14" x14ac:dyDescent="0.2">
      <c r="A19" s="2" t="s">
        <v>354</v>
      </c>
      <c r="B19" s="23">
        <v>15.9</v>
      </c>
      <c r="C19" s="4">
        <f t="shared" si="0"/>
        <v>0.77184466019417486</v>
      </c>
      <c r="D19" s="23">
        <v>3.5</v>
      </c>
      <c r="E19" s="4">
        <f t="shared" si="1"/>
        <v>0.16990291262135923</v>
      </c>
      <c r="F19" s="23">
        <v>0</v>
      </c>
      <c r="G19" s="4">
        <f t="shared" si="2"/>
        <v>0</v>
      </c>
      <c r="H19" s="23">
        <v>0</v>
      </c>
      <c r="I19" s="4">
        <f t="shared" si="3"/>
        <v>0</v>
      </c>
      <c r="J19" s="23">
        <v>0</v>
      </c>
      <c r="K19" s="4">
        <f t="shared" si="4"/>
        <v>0</v>
      </c>
      <c r="L19" s="23">
        <v>1.2</v>
      </c>
      <c r="M19" s="4">
        <f t="shared" si="5"/>
        <v>5.8252427184466021E-2</v>
      </c>
      <c r="N19" s="5" t="s">
        <v>14</v>
      </c>
    </row>
    <row r="20" spans="1:14" x14ac:dyDescent="0.2">
      <c r="A20" s="2" t="s">
        <v>355</v>
      </c>
      <c r="B20" s="23">
        <v>19.899999999999999</v>
      </c>
      <c r="C20" s="4">
        <f t="shared" si="0"/>
        <v>0.83966244725738393</v>
      </c>
      <c r="D20" s="23">
        <v>3.3</v>
      </c>
      <c r="E20" s="4">
        <f t="shared" si="1"/>
        <v>0.13924050632911392</v>
      </c>
      <c r="F20" s="23">
        <v>0</v>
      </c>
      <c r="G20" s="4">
        <f t="shared" si="2"/>
        <v>0</v>
      </c>
      <c r="H20" s="23">
        <v>0</v>
      </c>
      <c r="I20" s="4">
        <f t="shared" si="3"/>
        <v>0</v>
      </c>
      <c r="J20" s="23">
        <v>0</v>
      </c>
      <c r="K20" s="4">
        <f t="shared" si="4"/>
        <v>0</v>
      </c>
      <c r="L20" s="23">
        <v>0.5</v>
      </c>
      <c r="M20" s="4">
        <f t="shared" si="5"/>
        <v>2.1097046413502109E-2</v>
      </c>
      <c r="N20" s="5" t="s">
        <v>14</v>
      </c>
    </row>
    <row r="21" spans="1:14" x14ac:dyDescent="0.2">
      <c r="A21" s="2" t="s">
        <v>356</v>
      </c>
      <c r="B21" s="23">
        <v>12.9</v>
      </c>
      <c r="C21" s="4">
        <f t="shared" si="0"/>
        <v>0.62926829268292683</v>
      </c>
      <c r="D21" s="23">
        <v>3.8</v>
      </c>
      <c r="E21" s="4">
        <f t="shared" si="1"/>
        <v>0.18536585365853658</v>
      </c>
      <c r="F21" s="23">
        <v>2</v>
      </c>
      <c r="G21" s="4">
        <f t="shared" si="2"/>
        <v>9.7560975609756101E-2</v>
      </c>
      <c r="H21" s="23">
        <v>0.1</v>
      </c>
      <c r="I21" s="4">
        <f t="shared" si="3"/>
        <v>4.8780487804878049E-3</v>
      </c>
      <c r="J21" s="23">
        <v>0</v>
      </c>
      <c r="K21" s="4">
        <f t="shared" si="4"/>
        <v>0</v>
      </c>
      <c r="L21" s="23">
        <v>1.7</v>
      </c>
      <c r="M21" s="4">
        <f t="shared" si="5"/>
        <v>8.2926829268292687E-2</v>
      </c>
      <c r="N21" s="5" t="s">
        <v>14</v>
      </c>
    </row>
    <row r="22" spans="1:14" x14ac:dyDescent="0.2">
      <c r="A22" s="2" t="s">
        <v>357</v>
      </c>
      <c r="B22" s="23">
        <v>15.9</v>
      </c>
      <c r="C22" s="4">
        <f t="shared" si="0"/>
        <v>0.74647887323943662</v>
      </c>
      <c r="D22" s="23">
        <v>3.3</v>
      </c>
      <c r="E22" s="4">
        <f t="shared" si="1"/>
        <v>0.15492957746478872</v>
      </c>
      <c r="F22" s="23">
        <v>0.6</v>
      </c>
      <c r="G22" s="4">
        <f t="shared" si="2"/>
        <v>2.8169014084507039E-2</v>
      </c>
      <c r="H22" s="23">
        <v>0</v>
      </c>
      <c r="I22" s="4">
        <f t="shared" si="3"/>
        <v>0</v>
      </c>
      <c r="J22" s="23">
        <v>0</v>
      </c>
      <c r="K22" s="4">
        <f t="shared" si="4"/>
        <v>0</v>
      </c>
      <c r="L22" s="23">
        <v>1.5</v>
      </c>
      <c r="M22" s="4">
        <f t="shared" si="5"/>
        <v>7.0422535211267609E-2</v>
      </c>
      <c r="N22" s="5" t="s">
        <v>14</v>
      </c>
    </row>
    <row r="23" spans="1:14" x14ac:dyDescent="0.2">
      <c r="A23" s="2" t="s">
        <v>358</v>
      </c>
      <c r="B23" s="23">
        <v>24.2</v>
      </c>
      <c r="C23" s="4">
        <f t="shared" si="0"/>
        <v>0.6934097421203439</v>
      </c>
      <c r="D23" s="23">
        <v>9.9</v>
      </c>
      <c r="E23" s="4">
        <f t="shared" si="1"/>
        <v>0.28366762177650434</v>
      </c>
      <c r="F23" s="23">
        <v>0</v>
      </c>
      <c r="G23" s="4">
        <f t="shared" si="2"/>
        <v>0</v>
      </c>
      <c r="H23" s="23">
        <v>0</v>
      </c>
      <c r="I23" s="4">
        <f t="shared" si="3"/>
        <v>0</v>
      </c>
      <c r="J23" s="23">
        <v>0</v>
      </c>
      <c r="K23" s="4">
        <f t="shared" si="4"/>
        <v>0</v>
      </c>
      <c r="L23" s="23">
        <v>0.8</v>
      </c>
      <c r="M23" s="4">
        <f t="shared" si="5"/>
        <v>2.2922636103151865E-2</v>
      </c>
      <c r="N23" s="5" t="s">
        <v>14</v>
      </c>
    </row>
    <row r="24" spans="1:14" x14ac:dyDescent="0.2">
      <c r="A24" s="2" t="s">
        <v>359</v>
      </c>
      <c r="B24" s="23">
        <v>16.5</v>
      </c>
      <c r="C24" s="4">
        <f t="shared" si="0"/>
        <v>0.69915254237288138</v>
      </c>
      <c r="D24" s="23">
        <v>6.3</v>
      </c>
      <c r="E24" s="4">
        <f t="shared" si="1"/>
        <v>0.26694915254237289</v>
      </c>
      <c r="F24" s="23">
        <v>0</v>
      </c>
      <c r="G24" s="4">
        <f t="shared" si="2"/>
        <v>0</v>
      </c>
      <c r="H24" s="23">
        <v>0.4</v>
      </c>
      <c r="I24" s="4">
        <f t="shared" si="3"/>
        <v>1.6949152542372885E-2</v>
      </c>
      <c r="J24" s="23">
        <v>0</v>
      </c>
      <c r="K24" s="4">
        <f t="shared" si="4"/>
        <v>0</v>
      </c>
      <c r="L24" s="23">
        <v>0.4</v>
      </c>
      <c r="M24" s="4">
        <f t="shared" si="5"/>
        <v>1.6949152542372885E-2</v>
      </c>
      <c r="N24" s="5" t="s">
        <v>14</v>
      </c>
    </row>
    <row r="25" spans="1:14" x14ac:dyDescent="0.2">
      <c r="A25" s="2" t="s">
        <v>360</v>
      </c>
      <c r="B25" s="23">
        <v>10.6</v>
      </c>
      <c r="C25" s="4">
        <f t="shared" si="0"/>
        <v>0.52475247524752477</v>
      </c>
      <c r="D25" s="23">
        <v>8.4</v>
      </c>
      <c r="E25" s="4">
        <f t="shared" si="1"/>
        <v>0.41584158415841588</v>
      </c>
      <c r="F25" s="23">
        <v>0</v>
      </c>
      <c r="G25" s="4">
        <f t="shared" si="2"/>
        <v>0</v>
      </c>
      <c r="H25" s="23">
        <v>0</v>
      </c>
      <c r="I25" s="4">
        <f t="shared" si="3"/>
        <v>0</v>
      </c>
      <c r="J25" s="23">
        <v>0</v>
      </c>
      <c r="K25" s="4">
        <f t="shared" si="4"/>
        <v>0</v>
      </c>
      <c r="L25" s="23">
        <v>1.2</v>
      </c>
      <c r="M25" s="4">
        <f t="shared" si="5"/>
        <v>5.9405940594059403E-2</v>
      </c>
      <c r="N25" s="5" t="s">
        <v>14</v>
      </c>
    </row>
    <row r="26" spans="1:14" x14ac:dyDescent="0.2">
      <c r="A26" s="2" t="s">
        <v>361</v>
      </c>
      <c r="B26" s="23">
        <v>7.2</v>
      </c>
      <c r="C26" s="4">
        <f t="shared" si="0"/>
        <v>0.41860465116279066</v>
      </c>
      <c r="D26" s="23">
        <v>6.7</v>
      </c>
      <c r="E26" s="4">
        <f t="shared" si="1"/>
        <v>0.3895348837209302</v>
      </c>
      <c r="F26" s="23">
        <v>1.6</v>
      </c>
      <c r="G26" s="4">
        <f t="shared" si="2"/>
        <v>9.3023255813953473E-2</v>
      </c>
      <c r="H26" s="23">
        <v>0.6</v>
      </c>
      <c r="I26" s="4">
        <f t="shared" si="3"/>
        <v>3.4883720930232551E-2</v>
      </c>
      <c r="J26" s="23">
        <v>0.1</v>
      </c>
      <c r="K26" s="4">
        <f t="shared" si="4"/>
        <v>5.8139534883720921E-3</v>
      </c>
      <c r="L26" s="23">
        <v>1</v>
      </c>
      <c r="M26" s="4">
        <f t="shared" si="5"/>
        <v>5.8139534883720922E-2</v>
      </c>
      <c r="N26" s="5" t="s">
        <v>14</v>
      </c>
    </row>
    <row r="27" spans="1:14" x14ac:dyDescent="0.2">
      <c r="A27" s="2" t="s">
        <v>362</v>
      </c>
      <c r="B27" s="23">
        <v>7.5</v>
      </c>
      <c r="C27" s="4">
        <f t="shared" si="0"/>
        <v>0.42857142857142849</v>
      </c>
      <c r="D27" s="23">
        <v>8</v>
      </c>
      <c r="E27" s="4">
        <f t="shared" si="1"/>
        <v>0.45714285714285707</v>
      </c>
      <c r="F27" s="23">
        <v>0.4</v>
      </c>
      <c r="G27" s="4">
        <f t="shared" si="2"/>
        <v>2.2857142857142854E-2</v>
      </c>
      <c r="H27" s="23">
        <v>0.2</v>
      </c>
      <c r="I27" s="4">
        <f t="shared" si="3"/>
        <v>1.1428571428571427E-2</v>
      </c>
      <c r="J27" s="23">
        <v>0.6</v>
      </c>
      <c r="K27" s="4">
        <f t="shared" si="4"/>
        <v>3.428571428571428E-2</v>
      </c>
      <c r="L27" s="23">
        <v>0.8</v>
      </c>
      <c r="M27" s="4">
        <f t="shared" si="5"/>
        <v>4.5714285714285707E-2</v>
      </c>
      <c r="N27" s="5" t="s">
        <v>17</v>
      </c>
    </row>
    <row r="28" spans="1:14" x14ac:dyDescent="0.2">
      <c r="A28" s="2" t="s">
        <v>363</v>
      </c>
      <c r="B28" s="23">
        <v>10.199999999999999</v>
      </c>
      <c r="C28" s="4">
        <f t="shared" si="0"/>
        <v>0.45132743362831851</v>
      </c>
      <c r="D28" s="23">
        <v>11.8</v>
      </c>
      <c r="E28" s="4">
        <f t="shared" si="1"/>
        <v>0.52212389380530977</v>
      </c>
      <c r="F28" s="23">
        <v>0.2</v>
      </c>
      <c r="G28" s="4">
        <f t="shared" si="2"/>
        <v>8.8495575221238937E-3</v>
      </c>
      <c r="H28" s="23">
        <v>0.1</v>
      </c>
      <c r="I28" s="4">
        <f t="shared" si="3"/>
        <v>4.4247787610619468E-3</v>
      </c>
      <c r="J28" s="23">
        <v>0</v>
      </c>
      <c r="K28" s="4">
        <f t="shared" si="4"/>
        <v>0</v>
      </c>
      <c r="L28" s="23">
        <v>0.3</v>
      </c>
      <c r="M28" s="4">
        <f t="shared" si="5"/>
        <v>1.3274336283185839E-2</v>
      </c>
      <c r="N28" s="5" t="s">
        <v>17</v>
      </c>
    </row>
    <row r="29" spans="1:14" x14ac:dyDescent="0.2">
      <c r="A29" s="2" t="s">
        <v>364</v>
      </c>
      <c r="B29" s="23">
        <v>17.2</v>
      </c>
      <c r="C29" s="4">
        <f t="shared" si="0"/>
        <v>0.59310344827586214</v>
      </c>
      <c r="D29" s="23">
        <v>11.1</v>
      </c>
      <c r="E29" s="4">
        <f t="shared" si="1"/>
        <v>0.38275862068965522</v>
      </c>
      <c r="F29" s="23">
        <v>0</v>
      </c>
      <c r="G29" s="4">
        <f t="shared" si="2"/>
        <v>0</v>
      </c>
      <c r="H29" s="23">
        <v>0</v>
      </c>
      <c r="I29" s="4">
        <f t="shared" si="3"/>
        <v>0</v>
      </c>
      <c r="J29" s="23">
        <v>0</v>
      </c>
      <c r="K29" s="4">
        <f t="shared" si="4"/>
        <v>0</v>
      </c>
      <c r="L29" s="23">
        <v>0.7</v>
      </c>
      <c r="M29" s="4">
        <f t="shared" si="5"/>
        <v>2.4137931034482762E-2</v>
      </c>
      <c r="N29" s="5" t="s">
        <v>14</v>
      </c>
    </row>
    <row r="30" spans="1:14" x14ac:dyDescent="0.2">
      <c r="A30" s="2" t="s">
        <v>365</v>
      </c>
      <c r="B30" s="23">
        <v>14.6</v>
      </c>
      <c r="C30" s="4">
        <f t="shared" si="0"/>
        <v>0.59349593495934949</v>
      </c>
      <c r="D30" s="23">
        <v>6.7</v>
      </c>
      <c r="E30" s="4">
        <f t="shared" si="1"/>
        <v>0.27235772357723576</v>
      </c>
      <c r="F30" s="23">
        <v>0</v>
      </c>
      <c r="G30" s="4">
        <f t="shared" si="2"/>
        <v>0</v>
      </c>
      <c r="H30" s="23">
        <v>0.1</v>
      </c>
      <c r="I30" s="4">
        <f t="shared" si="3"/>
        <v>4.0650406504065036E-3</v>
      </c>
      <c r="J30" s="23">
        <v>1.5</v>
      </c>
      <c r="K30" s="4">
        <f t="shared" si="4"/>
        <v>6.097560975609756E-2</v>
      </c>
      <c r="L30" s="23">
        <v>1.7</v>
      </c>
      <c r="M30" s="4">
        <f t="shared" si="5"/>
        <v>6.9105691056910556E-2</v>
      </c>
      <c r="N30" s="5" t="s">
        <v>14</v>
      </c>
    </row>
    <row r="31" spans="1:14" x14ac:dyDescent="0.2">
      <c r="A31" s="2" t="s">
        <v>366</v>
      </c>
      <c r="B31" s="23">
        <v>8.4</v>
      </c>
      <c r="C31" s="4">
        <f t="shared" si="0"/>
        <v>0.5</v>
      </c>
      <c r="D31" s="23">
        <v>4.0999999999999996</v>
      </c>
      <c r="E31" s="4">
        <f t="shared" si="1"/>
        <v>0.24404761904761901</v>
      </c>
      <c r="F31" s="23">
        <v>1.7</v>
      </c>
      <c r="G31" s="4">
        <f t="shared" si="2"/>
        <v>0.10119047619047618</v>
      </c>
      <c r="H31" s="23">
        <v>0.2</v>
      </c>
      <c r="I31" s="4">
        <f t="shared" si="3"/>
        <v>1.1904761904761904E-2</v>
      </c>
      <c r="J31" s="23">
        <v>2.1</v>
      </c>
      <c r="K31" s="4">
        <f t="shared" si="4"/>
        <v>0.125</v>
      </c>
      <c r="L31" s="23">
        <v>0.3</v>
      </c>
      <c r="M31" s="4">
        <f t="shared" si="5"/>
        <v>1.7857142857142856E-2</v>
      </c>
      <c r="N31" s="5" t="s">
        <v>14</v>
      </c>
    </row>
    <row r="32" spans="1:14" x14ac:dyDescent="0.2">
      <c r="A32" s="2" t="s">
        <v>367</v>
      </c>
      <c r="B32" s="23">
        <v>13.9</v>
      </c>
      <c r="C32" s="4">
        <f t="shared" si="0"/>
        <v>0.60964912280701744</v>
      </c>
      <c r="D32" s="23">
        <v>7.2</v>
      </c>
      <c r="E32" s="4">
        <f t="shared" si="1"/>
        <v>0.31578947368421045</v>
      </c>
      <c r="F32" s="23">
        <v>0</v>
      </c>
      <c r="G32" s="4">
        <f t="shared" si="2"/>
        <v>0</v>
      </c>
      <c r="H32" s="23">
        <v>0.1</v>
      </c>
      <c r="I32" s="4">
        <f t="shared" si="3"/>
        <v>4.3859649122807015E-3</v>
      </c>
      <c r="J32" s="23">
        <v>0</v>
      </c>
      <c r="K32" s="4">
        <f t="shared" si="4"/>
        <v>0</v>
      </c>
      <c r="L32" s="23">
        <v>1.6</v>
      </c>
      <c r="M32" s="4">
        <f t="shared" si="5"/>
        <v>7.0175438596491224E-2</v>
      </c>
      <c r="N32" s="5" t="s">
        <v>14</v>
      </c>
    </row>
    <row r="33" spans="1:14" x14ac:dyDescent="0.2">
      <c r="A33" s="2" t="s">
        <v>368</v>
      </c>
      <c r="B33" s="23">
        <v>15.8</v>
      </c>
      <c r="C33" s="4">
        <f t="shared" si="0"/>
        <v>0.7022222222222223</v>
      </c>
      <c r="D33" s="23">
        <v>4.3</v>
      </c>
      <c r="E33" s="4">
        <f t="shared" si="1"/>
        <v>0.19111111111111109</v>
      </c>
      <c r="F33" s="23">
        <v>0</v>
      </c>
      <c r="G33" s="4">
        <f t="shared" si="2"/>
        <v>0</v>
      </c>
      <c r="H33" s="23">
        <v>0</v>
      </c>
      <c r="I33" s="4">
        <f t="shared" si="3"/>
        <v>0</v>
      </c>
      <c r="J33" s="23">
        <v>0</v>
      </c>
      <c r="K33" s="4">
        <f t="shared" si="4"/>
        <v>0</v>
      </c>
      <c r="L33" s="23">
        <v>2.4</v>
      </c>
      <c r="M33" s="4">
        <f t="shared" si="5"/>
        <v>0.10666666666666666</v>
      </c>
      <c r="N33" s="5" t="s">
        <v>14</v>
      </c>
    </row>
    <row r="34" spans="1:14" x14ac:dyDescent="0.2">
      <c r="A34" s="2" t="s">
        <v>369</v>
      </c>
      <c r="B34" s="23">
        <v>12.4</v>
      </c>
      <c r="C34" s="4">
        <f t="shared" si="0"/>
        <v>0.54867256637168149</v>
      </c>
      <c r="D34" s="23">
        <v>8.5</v>
      </c>
      <c r="E34" s="4">
        <f t="shared" si="1"/>
        <v>0.37610619469026552</v>
      </c>
      <c r="F34" s="23">
        <v>0.8</v>
      </c>
      <c r="G34" s="4">
        <f t="shared" si="2"/>
        <v>3.5398230088495582E-2</v>
      </c>
      <c r="H34" s="23">
        <v>0</v>
      </c>
      <c r="I34" s="4">
        <f t="shared" si="3"/>
        <v>0</v>
      </c>
      <c r="J34" s="23">
        <v>0</v>
      </c>
      <c r="K34" s="4">
        <f t="shared" si="4"/>
        <v>0</v>
      </c>
      <c r="L34" s="23">
        <v>0.9</v>
      </c>
      <c r="M34" s="4">
        <f t="shared" si="5"/>
        <v>3.9823008849557529E-2</v>
      </c>
      <c r="N34" s="5" t="s">
        <v>14</v>
      </c>
    </row>
    <row r="35" spans="1:14" x14ac:dyDescent="0.2">
      <c r="A35" s="2" t="s">
        <v>370</v>
      </c>
      <c r="B35" s="23">
        <v>14.5</v>
      </c>
      <c r="C35" s="4">
        <f t="shared" si="0"/>
        <v>0.5513307984790875</v>
      </c>
      <c r="D35" s="23">
        <v>10.9</v>
      </c>
      <c r="E35" s="4">
        <f t="shared" si="1"/>
        <v>0.41444866920152096</v>
      </c>
      <c r="F35" s="23">
        <v>0</v>
      </c>
      <c r="G35" s="4">
        <f t="shared" si="2"/>
        <v>0</v>
      </c>
      <c r="H35" s="23">
        <v>0</v>
      </c>
      <c r="I35" s="4">
        <f t="shared" si="3"/>
        <v>0</v>
      </c>
      <c r="J35" s="23">
        <v>0.5</v>
      </c>
      <c r="K35" s="4">
        <f t="shared" si="4"/>
        <v>1.9011406844106467E-2</v>
      </c>
      <c r="L35" s="23">
        <v>0.4</v>
      </c>
      <c r="M35" s="4">
        <f t="shared" si="5"/>
        <v>1.5209125475285173E-2</v>
      </c>
      <c r="N35" s="5" t="s">
        <v>14</v>
      </c>
    </row>
    <row r="36" spans="1:14" x14ac:dyDescent="0.2">
      <c r="A36" s="2" t="s">
        <v>371</v>
      </c>
      <c r="B36" s="23">
        <v>10</v>
      </c>
      <c r="C36" s="4">
        <f t="shared" si="0"/>
        <v>0.49019607843137247</v>
      </c>
      <c r="D36" s="23">
        <v>7.1</v>
      </c>
      <c r="E36" s="4">
        <f t="shared" si="1"/>
        <v>0.34803921568627444</v>
      </c>
      <c r="F36" s="23">
        <v>0.4</v>
      </c>
      <c r="G36" s="4">
        <f t="shared" si="2"/>
        <v>1.9607843137254902E-2</v>
      </c>
      <c r="H36" s="23">
        <v>0.1</v>
      </c>
      <c r="I36" s="4">
        <f t="shared" si="3"/>
        <v>4.9019607843137254E-3</v>
      </c>
      <c r="J36" s="23">
        <v>2</v>
      </c>
      <c r="K36" s="4">
        <f t="shared" si="4"/>
        <v>9.8039215686274495E-2</v>
      </c>
      <c r="L36" s="23">
        <v>0.8</v>
      </c>
      <c r="M36" s="4">
        <f t="shared" si="5"/>
        <v>3.9215686274509803E-2</v>
      </c>
      <c r="N36" s="5" t="s">
        <v>14</v>
      </c>
    </row>
    <row r="37" spans="1:14" x14ac:dyDescent="0.2">
      <c r="A37" s="2" t="s">
        <v>372</v>
      </c>
      <c r="B37" s="23">
        <v>15</v>
      </c>
      <c r="C37" s="4">
        <f t="shared" si="0"/>
        <v>0.70422535211267612</v>
      </c>
      <c r="D37" s="23">
        <v>5.4</v>
      </c>
      <c r="E37" s="4">
        <f t="shared" si="1"/>
        <v>0.25352112676056343</v>
      </c>
      <c r="F37" s="23">
        <v>0.2</v>
      </c>
      <c r="G37" s="4">
        <f t="shared" si="2"/>
        <v>9.3896713615023494E-3</v>
      </c>
      <c r="H37" s="23">
        <v>0</v>
      </c>
      <c r="I37" s="4">
        <f t="shared" si="3"/>
        <v>0</v>
      </c>
      <c r="J37" s="23">
        <v>0.3</v>
      </c>
      <c r="K37" s="4">
        <f t="shared" si="4"/>
        <v>1.4084507042253523E-2</v>
      </c>
      <c r="L37" s="23">
        <v>0.4</v>
      </c>
      <c r="M37" s="4">
        <f t="shared" si="5"/>
        <v>1.8779342723004699E-2</v>
      </c>
      <c r="N37" s="5" t="s">
        <v>14</v>
      </c>
    </row>
    <row r="38" spans="1:14" x14ac:dyDescent="0.2">
      <c r="A38" s="2" t="s">
        <v>373</v>
      </c>
      <c r="B38" s="23">
        <v>7.9</v>
      </c>
      <c r="C38" s="4">
        <f t="shared" si="0"/>
        <v>0.44134078212290501</v>
      </c>
      <c r="D38" s="23">
        <v>6.2</v>
      </c>
      <c r="E38" s="4">
        <f t="shared" si="1"/>
        <v>0.34636871508379885</v>
      </c>
      <c r="F38" s="23">
        <v>2.6</v>
      </c>
      <c r="G38" s="4">
        <f t="shared" si="2"/>
        <v>0.14525139664804468</v>
      </c>
      <c r="H38" s="23">
        <v>0</v>
      </c>
      <c r="I38" s="4">
        <f t="shared" si="3"/>
        <v>0</v>
      </c>
      <c r="J38" s="23">
        <v>0</v>
      </c>
      <c r="K38" s="4">
        <f t="shared" si="4"/>
        <v>0</v>
      </c>
      <c r="L38" s="23">
        <v>1.2</v>
      </c>
      <c r="M38" s="4">
        <f t="shared" si="5"/>
        <v>6.7039106145251381E-2</v>
      </c>
      <c r="N38" s="5" t="s">
        <v>14</v>
      </c>
    </row>
    <row r="39" spans="1:14" x14ac:dyDescent="0.2">
      <c r="A39" s="2" t="s">
        <v>374</v>
      </c>
      <c r="B39" s="23">
        <v>13.7</v>
      </c>
      <c r="C39" s="4">
        <f t="shared" si="0"/>
        <v>0.66183574879227036</v>
      </c>
      <c r="D39" s="23">
        <v>5.4</v>
      </c>
      <c r="E39" s="4">
        <f t="shared" si="1"/>
        <v>0.2608695652173913</v>
      </c>
      <c r="F39" s="23">
        <v>1.1000000000000001</v>
      </c>
      <c r="G39" s="4">
        <f t="shared" si="2"/>
        <v>5.3140096618357488E-2</v>
      </c>
      <c r="H39" s="23">
        <v>0.1</v>
      </c>
      <c r="I39" s="4">
        <f t="shared" si="3"/>
        <v>4.830917874396135E-3</v>
      </c>
      <c r="J39" s="23">
        <v>0</v>
      </c>
      <c r="K39" s="4">
        <f t="shared" si="4"/>
        <v>0</v>
      </c>
      <c r="L39" s="23">
        <v>0.4</v>
      </c>
      <c r="M39" s="4">
        <f t="shared" si="5"/>
        <v>1.932367149758454E-2</v>
      </c>
      <c r="N39" s="5" t="s">
        <v>14</v>
      </c>
    </row>
    <row r="40" spans="1:14" x14ac:dyDescent="0.2">
      <c r="A40" s="2" t="s">
        <v>375</v>
      </c>
      <c r="B40" s="23">
        <v>16</v>
      </c>
      <c r="C40" s="4">
        <f t="shared" si="0"/>
        <v>0.68376068376068388</v>
      </c>
      <c r="D40" s="23">
        <v>6.4</v>
      </c>
      <c r="E40" s="4">
        <f t="shared" si="1"/>
        <v>0.27350427350427359</v>
      </c>
      <c r="F40" s="23">
        <v>0.4</v>
      </c>
      <c r="G40" s="4">
        <f t="shared" si="2"/>
        <v>1.7094017094017099E-2</v>
      </c>
      <c r="H40" s="23">
        <v>0.2</v>
      </c>
      <c r="I40" s="4">
        <f t="shared" si="3"/>
        <v>8.5470085470085496E-3</v>
      </c>
      <c r="J40" s="23">
        <v>0</v>
      </c>
      <c r="K40" s="4">
        <f t="shared" si="4"/>
        <v>0</v>
      </c>
      <c r="L40" s="23">
        <v>0.4</v>
      </c>
      <c r="M40" s="4">
        <f t="shared" si="5"/>
        <v>1.7094017094017099E-2</v>
      </c>
      <c r="N40" s="5" t="s">
        <v>14</v>
      </c>
    </row>
    <row r="41" spans="1:14" x14ac:dyDescent="0.2">
      <c r="A41" s="2" t="s">
        <v>376</v>
      </c>
      <c r="B41" s="23">
        <v>15.5</v>
      </c>
      <c r="C41" s="4">
        <f t="shared" si="0"/>
        <v>0.79487179487179482</v>
      </c>
      <c r="D41" s="23">
        <v>3.3</v>
      </c>
      <c r="E41" s="4">
        <f t="shared" si="1"/>
        <v>0.16923076923076921</v>
      </c>
      <c r="F41" s="23">
        <v>0.5</v>
      </c>
      <c r="G41" s="4">
        <f t="shared" si="2"/>
        <v>2.564102564102564E-2</v>
      </c>
      <c r="H41" s="23">
        <v>0</v>
      </c>
      <c r="I41" s="4">
        <f t="shared" si="3"/>
        <v>0</v>
      </c>
      <c r="J41" s="23">
        <v>0</v>
      </c>
      <c r="K41" s="4">
        <f t="shared" si="4"/>
        <v>0</v>
      </c>
      <c r="L41" s="23">
        <v>0.2</v>
      </c>
      <c r="M41" s="4">
        <f t="shared" si="5"/>
        <v>1.0256410256410256E-2</v>
      </c>
      <c r="N41" s="5" t="s">
        <v>14</v>
      </c>
    </row>
    <row r="42" spans="1:14" x14ac:dyDescent="0.2">
      <c r="A42" s="2" t="s">
        <v>377</v>
      </c>
      <c r="B42" s="23">
        <v>21.2</v>
      </c>
      <c r="C42" s="4">
        <f t="shared" si="0"/>
        <v>0.84126984126984128</v>
      </c>
      <c r="D42" s="23">
        <v>1.9</v>
      </c>
      <c r="E42" s="4">
        <f t="shared" si="1"/>
        <v>7.5396825396825393E-2</v>
      </c>
      <c r="F42" s="23">
        <v>0.6</v>
      </c>
      <c r="G42" s="4">
        <f t="shared" si="2"/>
        <v>2.3809523809523808E-2</v>
      </c>
      <c r="H42" s="23">
        <v>0</v>
      </c>
      <c r="I42" s="4">
        <f t="shared" si="3"/>
        <v>0</v>
      </c>
      <c r="J42" s="23">
        <v>0</v>
      </c>
      <c r="K42" s="4">
        <f t="shared" si="4"/>
        <v>0</v>
      </c>
      <c r="L42" s="23">
        <v>1.5</v>
      </c>
      <c r="M42" s="4">
        <f t="shared" si="5"/>
        <v>5.9523809523809527E-2</v>
      </c>
      <c r="N42" s="5" t="s">
        <v>14</v>
      </c>
    </row>
    <row r="43" spans="1:14" x14ac:dyDescent="0.2">
      <c r="A43" s="2" t="s">
        <v>378</v>
      </c>
      <c r="B43" s="23">
        <v>17.8</v>
      </c>
      <c r="C43" s="4">
        <f t="shared" si="0"/>
        <v>0.74476987447698739</v>
      </c>
      <c r="D43" s="23">
        <v>2.4</v>
      </c>
      <c r="E43" s="4">
        <f t="shared" si="1"/>
        <v>0.10041841004184099</v>
      </c>
      <c r="F43" s="23">
        <v>1.1000000000000001</v>
      </c>
      <c r="G43" s="4">
        <f t="shared" si="2"/>
        <v>4.6025104602510462E-2</v>
      </c>
      <c r="H43" s="23">
        <v>0.1</v>
      </c>
      <c r="I43" s="4">
        <f t="shared" si="3"/>
        <v>4.1841004184100415E-3</v>
      </c>
      <c r="J43" s="23">
        <v>0.9</v>
      </c>
      <c r="K43" s="4">
        <f t="shared" si="4"/>
        <v>3.7656903765690371E-2</v>
      </c>
      <c r="L43" s="23">
        <v>1.6</v>
      </c>
      <c r="M43" s="4">
        <f t="shared" si="5"/>
        <v>6.6945606694560664E-2</v>
      </c>
      <c r="N43" s="5" t="s">
        <v>14</v>
      </c>
    </row>
    <row r="44" spans="1:14" x14ac:dyDescent="0.2">
      <c r="A44" s="2" t="s">
        <v>379</v>
      </c>
      <c r="B44" s="23">
        <v>15.7</v>
      </c>
      <c r="C44" s="4">
        <f t="shared" si="0"/>
        <v>0.73023255813953469</v>
      </c>
      <c r="D44" s="23">
        <v>3</v>
      </c>
      <c r="E44" s="4">
        <f t="shared" si="1"/>
        <v>0.1395348837209302</v>
      </c>
      <c r="F44" s="23">
        <v>0</v>
      </c>
      <c r="G44" s="4">
        <f t="shared" si="2"/>
        <v>0</v>
      </c>
      <c r="H44" s="23">
        <v>0.1</v>
      </c>
      <c r="I44" s="4">
        <f t="shared" si="3"/>
        <v>4.6511627906976735E-3</v>
      </c>
      <c r="J44" s="23">
        <v>0.6</v>
      </c>
      <c r="K44" s="4">
        <f t="shared" si="4"/>
        <v>2.7906976744186039E-2</v>
      </c>
      <c r="L44" s="23">
        <v>2.1</v>
      </c>
      <c r="M44" s="4">
        <f t="shared" si="5"/>
        <v>9.7674418604651148E-2</v>
      </c>
      <c r="N44" s="5" t="s">
        <v>14</v>
      </c>
    </row>
    <row r="45" spans="1:14" x14ac:dyDescent="0.2">
      <c r="A45" s="2" t="s">
        <v>380</v>
      </c>
      <c r="B45" s="23">
        <v>18.8</v>
      </c>
      <c r="C45" s="4">
        <f t="shared" si="0"/>
        <v>0.86635944700460832</v>
      </c>
      <c r="D45" s="23">
        <v>1.5</v>
      </c>
      <c r="E45" s="4">
        <f t="shared" si="1"/>
        <v>6.9124423963133647E-2</v>
      </c>
      <c r="F45" s="23">
        <v>0</v>
      </c>
      <c r="G45" s="4">
        <f t="shared" si="2"/>
        <v>0</v>
      </c>
      <c r="H45" s="23">
        <v>0</v>
      </c>
      <c r="I45" s="4">
        <f t="shared" si="3"/>
        <v>0</v>
      </c>
      <c r="J45" s="23">
        <v>0</v>
      </c>
      <c r="K45" s="4">
        <f t="shared" si="4"/>
        <v>0</v>
      </c>
      <c r="L45" s="23">
        <v>1.4</v>
      </c>
      <c r="M45" s="4">
        <f t="shared" si="5"/>
        <v>6.4516129032258063E-2</v>
      </c>
      <c r="N45" s="5" t="s">
        <v>14</v>
      </c>
    </row>
    <row r="46" spans="1:14" x14ac:dyDescent="0.2">
      <c r="A46" s="2" t="s">
        <v>381</v>
      </c>
      <c r="B46" s="23">
        <v>16.7</v>
      </c>
      <c r="C46" s="4">
        <f t="shared" si="0"/>
        <v>0.8106796116504853</v>
      </c>
      <c r="D46" s="23">
        <v>2.1</v>
      </c>
      <c r="E46" s="4">
        <f t="shared" si="1"/>
        <v>0.10194174757281553</v>
      </c>
      <c r="F46" s="23">
        <v>0.7</v>
      </c>
      <c r="G46" s="4">
        <f t="shared" si="2"/>
        <v>3.3980582524271843E-2</v>
      </c>
      <c r="H46" s="23">
        <v>0.1</v>
      </c>
      <c r="I46" s="4">
        <f t="shared" si="3"/>
        <v>4.8543689320388345E-3</v>
      </c>
      <c r="J46" s="23">
        <v>0.5</v>
      </c>
      <c r="K46" s="4">
        <f t="shared" si="4"/>
        <v>2.4271844660194174E-2</v>
      </c>
      <c r="L46" s="23">
        <v>0.5</v>
      </c>
      <c r="M46" s="4">
        <f t="shared" si="5"/>
        <v>2.4271844660194174E-2</v>
      </c>
      <c r="N46" s="5" t="s">
        <v>14</v>
      </c>
    </row>
    <row r="47" spans="1:14" x14ac:dyDescent="0.2">
      <c r="A47" s="2" t="s">
        <v>382</v>
      </c>
      <c r="B47" s="23">
        <v>12</v>
      </c>
      <c r="C47" s="4">
        <f t="shared" si="0"/>
        <v>0.56872037914691953</v>
      </c>
      <c r="D47" s="23">
        <v>7.7</v>
      </c>
      <c r="E47" s="4">
        <f t="shared" si="1"/>
        <v>0.36492890995260668</v>
      </c>
      <c r="F47" s="23">
        <v>0.9</v>
      </c>
      <c r="G47" s="4">
        <f t="shared" si="2"/>
        <v>4.2654028436018961E-2</v>
      </c>
      <c r="H47" s="23">
        <v>0.2</v>
      </c>
      <c r="I47" s="4">
        <f t="shared" si="3"/>
        <v>9.4786729857819912E-3</v>
      </c>
      <c r="J47" s="23">
        <v>0</v>
      </c>
      <c r="K47" s="4">
        <f t="shared" si="4"/>
        <v>0</v>
      </c>
      <c r="L47" s="23">
        <v>0.3</v>
      </c>
      <c r="M47" s="4">
        <f t="shared" si="5"/>
        <v>1.4218009478672987E-2</v>
      </c>
      <c r="N47" s="5" t="s">
        <v>14</v>
      </c>
    </row>
    <row r="48" spans="1:14" x14ac:dyDescent="0.2">
      <c r="A48" s="2" t="s">
        <v>383</v>
      </c>
      <c r="B48" s="23">
        <v>12.2</v>
      </c>
      <c r="C48" s="4">
        <f t="shared" si="0"/>
        <v>0.51694915254237284</v>
      </c>
      <c r="D48" s="23">
        <v>10.199999999999999</v>
      </c>
      <c r="E48" s="4">
        <f t="shared" si="1"/>
        <v>0.43220338983050843</v>
      </c>
      <c r="F48" s="23">
        <v>0.8</v>
      </c>
      <c r="G48" s="4">
        <f t="shared" si="2"/>
        <v>3.3898305084745763E-2</v>
      </c>
      <c r="H48" s="23">
        <v>0.1</v>
      </c>
      <c r="I48" s="4">
        <f t="shared" si="3"/>
        <v>4.2372881355932203E-3</v>
      </c>
      <c r="J48" s="23">
        <v>0.1</v>
      </c>
      <c r="K48" s="4">
        <f t="shared" si="4"/>
        <v>4.2372881355932203E-3</v>
      </c>
      <c r="L48" s="23">
        <v>0.2</v>
      </c>
      <c r="M48" s="4">
        <f t="shared" si="5"/>
        <v>8.4745762711864406E-3</v>
      </c>
      <c r="N48" s="5" t="s">
        <v>14</v>
      </c>
    </row>
    <row r="49" spans="1:14" x14ac:dyDescent="0.2">
      <c r="A49" s="2" t="s">
        <v>384</v>
      </c>
      <c r="B49" s="23">
        <v>11.9</v>
      </c>
      <c r="C49" s="4">
        <f t="shared" si="0"/>
        <v>0.58620689655172409</v>
      </c>
      <c r="D49" s="23">
        <v>3.8</v>
      </c>
      <c r="E49" s="4">
        <f t="shared" si="1"/>
        <v>0.18719211822660098</v>
      </c>
      <c r="F49" s="23">
        <v>0</v>
      </c>
      <c r="G49" s="4">
        <f t="shared" si="2"/>
        <v>0</v>
      </c>
      <c r="H49" s="23">
        <v>0.3</v>
      </c>
      <c r="I49" s="4">
        <f t="shared" si="3"/>
        <v>1.4778325123152709E-2</v>
      </c>
      <c r="J49" s="23">
        <v>2.8</v>
      </c>
      <c r="K49" s="4">
        <f t="shared" si="4"/>
        <v>0.13793103448275862</v>
      </c>
      <c r="L49" s="23">
        <v>1.5</v>
      </c>
      <c r="M49" s="4">
        <f t="shared" si="5"/>
        <v>7.389162561576354E-2</v>
      </c>
      <c r="N49" s="5" t="s">
        <v>14</v>
      </c>
    </row>
    <row r="50" spans="1:14" x14ac:dyDescent="0.2">
      <c r="A50" s="2" t="s">
        <v>385</v>
      </c>
      <c r="B50" s="23">
        <v>15.9</v>
      </c>
      <c r="C50" s="4">
        <f t="shared" si="0"/>
        <v>0.67948717948717952</v>
      </c>
      <c r="D50" s="23">
        <v>5.8</v>
      </c>
      <c r="E50" s="4">
        <f t="shared" si="1"/>
        <v>0.24786324786324787</v>
      </c>
      <c r="F50" s="23">
        <v>0</v>
      </c>
      <c r="G50" s="4">
        <f t="shared" si="2"/>
        <v>0</v>
      </c>
      <c r="H50" s="23">
        <v>0.4</v>
      </c>
      <c r="I50" s="4">
        <f t="shared" si="3"/>
        <v>1.7094017094017096E-2</v>
      </c>
      <c r="J50" s="23">
        <v>0</v>
      </c>
      <c r="K50" s="4">
        <f t="shared" si="4"/>
        <v>0</v>
      </c>
      <c r="L50" s="23">
        <v>1.3</v>
      </c>
      <c r="M50" s="4">
        <f t="shared" si="5"/>
        <v>5.5555555555555559E-2</v>
      </c>
      <c r="N50" s="5" t="s">
        <v>14</v>
      </c>
    </row>
    <row r="51" spans="1:14" x14ac:dyDescent="0.2">
      <c r="A51" s="2" t="s">
        <v>386</v>
      </c>
      <c r="B51" s="23">
        <v>12.7</v>
      </c>
      <c r="C51" s="4">
        <f t="shared" si="0"/>
        <v>0.56950672645739919</v>
      </c>
      <c r="D51" s="23">
        <v>7.6</v>
      </c>
      <c r="E51" s="4">
        <f t="shared" si="1"/>
        <v>0.34080717488789242</v>
      </c>
      <c r="F51" s="23">
        <v>1</v>
      </c>
      <c r="G51" s="4">
        <f t="shared" si="2"/>
        <v>4.4843049327354265E-2</v>
      </c>
      <c r="H51" s="23">
        <v>0.1</v>
      </c>
      <c r="I51" s="4">
        <f t="shared" si="3"/>
        <v>4.4843049327354268E-3</v>
      </c>
      <c r="J51" s="23">
        <v>0</v>
      </c>
      <c r="K51" s="4">
        <f t="shared" si="4"/>
        <v>0</v>
      </c>
      <c r="L51" s="23">
        <v>0.9</v>
      </c>
      <c r="M51" s="4">
        <f t="shared" si="5"/>
        <v>4.035874439461884E-2</v>
      </c>
      <c r="N51" s="5" t="s">
        <v>14</v>
      </c>
    </row>
    <row r="52" spans="1:14" x14ac:dyDescent="0.2">
      <c r="A52" s="2" t="s">
        <v>387</v>
      </c>
      <c r="B52" s="23">
        <v>8.6</v>
      </c>
      <c r="C52" s="4">
        <f t="shared" si="0"/>
        <v>0.45263157894736838</v>
      </c>
      <c r="D52" s="23">
        <v>7.7</v>
      </c>
      <c r="E52" s="4">
        <f t="shared" si="1"/>
        <v>0.40526315789473683</v>
      </c>
      <c r="F52" s="23">
        <v>1.4</v>
      </c>
      <c r="G52" s="4">
        <f t="shared" si="2"/>
        <v>7.3684210526315783E-2</v>
      </c>
      <c r="H52" s="23">
        <v>0</v>
      </c>
      <c r="I52" s="4">
        <f t="shared" si="3"/>
        <v>0</v>
      </c>
      <c r="J52" s="23">
        <v>0.8</v>
      </c>
      <c r="K52" s="4">
        <f t="shared" si="4"/>
        <v>4.2105263157894736E-2</v>
      </c>
      <c r="L52" s="23">
        <v>0.5</v>
      </c>
      <c r="M52" s="4">
        <f t="shared" si="5"/>
        <v>2.6315789473684209E-2</v>
      </c>
      <c r="N52" s="5" t="s">
        <v>17</v>
      </c>
    </row>
    <row r="53" spans="1:14" x14ac:dyDescent="0.2">
      <c r="A53" s="2" t="s">
        <v>388</v>
      </c>
      <c r="B53" s="23">
        <v>13.5</v>
      </c>
      <c r="C53" s="4">
        <f t="shared" si="0"/>
        <v>0.6367924528301887</v>
      </c>
      <c r="D53" s="23">
        <v>6</v>
      </c>
      <c r="E53" s="4">
        <f t="shared" si="1"/>
        <v>0.28301886792452829</v>
      </c>
      <c r="F53" s="23">
        <v>0</v>
      </c>
      <c r="G53" s="4">
        <f t="shared" si="2"/>
        <v>0</v>
      </c>
      <c r="H53" s="23">
        <v>0.5</v>
      </c>
      <c r="I53" s="4">
        <f t="shared" si="3"/>
        <v>2.358490566037736E-2</v>
      </c>
      <c r="J53" s="23">
        <v>0.5</v>
      </c>
      <c r="K53" s="4">
        <f t="shared" si="4"/>
        <v>2.358490566037736E-2</v>
      </c>
      <c r="L53" s="23">
        <v>0.7</v>
      </c>
      <c r="M53" s="4">
        <f t="shared" si="5"/>
        <v>3.3018867924528301E-2</v>
      </c>
      <c r="N53" s="5" t="s">
        <v>14</v>
      </c>
    </row>
    <row r="54" spans="1:14" x14ac:dyDescent="0.2">
      <c r="A54" s="2" t="s">
        <v>389</v>
      </c>
      <c r="B54" s="23">
        <v>15.5</v>
      </c>
      <c r="C54" s="4">
        <f t="shared" si="0"/>
        <v>0.66239316239316237</v>
      </c>
      <c r="D54" s="23">
        <v>6</v>
      </c>
      <c r="E54" s="4">
        <f t="shared" si="1"/>
        <v>0.25641025641025639</v>
      </c>
      <c r="F54" s="23">
        <v>0.1</v>
      </c>
      <c r="G54" s="4">
        <f t="shared" si="2"/>
        <v>4.2735042735042731E-3</v>
      </c>
      <c r="H54" s="23">
        <v>1</v>
      </c>
      <c r="I54" s="4">
        <f t="shared" si="3"/>
        <v>4.2735042735042729E-2</v>
      </c>
      <c r="J54" s="23">
        <v>0</v>
      </c>
      <c r="K54" s="4">
        <f t="shared" si="4"/>
        <v>0</v>
      </c>
      <c r="L54" s="23">
        <v>0.8</v>
      </c>
      <c r="M54" s="4">
        <f t="shared" si="5"/>
        <v>3.4188034188034185E-2</v>
      </c>
      <c r="N54" s="5" t="s">
        <v>14</v>
      </c>
    </row>
    <row r="55" spans="1:14" x14ac:dyDescent="0.2">
      <c r="A55" s="2" t="s">
        <v>390</v>
      </c>
      <c r="B55" s="23">
        <v>20.7</v>
      </c>
      <c r="C55" s="4">
        <f t="shared" si="0"/>
        <v>0.82470119521912355</v>
      </c>
      <c r="D55" s="23">
        <v>3.4</v>
      </c>
      <c r="E55" s="4">
        <f t="shared" si="1"/>
        <v>0.13545816733067731</v>
      </c>
      <c r="F55" s="23">
        <v>0.1</v>
      </c>
      <c r="G55" s="4">
        <f t="shared" si="2"/>
        <v>3.9840637450199211E-3</v>
      </c>
      <c r="H55" s="23">
        <v>0.4</v>
      </c>
      <c r="I55" s="4">
        <f t="shared" si="3"/>
        <v>1.5936254980079684E-2</v>
      </c>
      <c r="J55" s="23">
        <v>0</v>
      </c>
      <c r="K55" s="4">
        <f t="shared" si="4"/>
        <v>0</v>
      </c>
      <c r="L55" s="23">
        <v>0.5</v>
      </c>
      <c r="M55" s="4">
        <f t="shared" si="5"/>
        <v>1.9920318725099605E-2</v>
      </c>
      <c r="N55" s="5" t="s">
        <v>14</v>
      </c>
    </row>
    <row r="56" spans="1:14" x14ac:dyDescent="0.2">
      <c r="A56" s="2" t="s">
        <v>391</v>
      </c>
      <c r="B56" s="23">
        <v>15.6</v>
      </c>
      <c r="C56" s="4">
        <f t="shared" si="0"/>
        <v>0.68722466960352413</v>
      </c>
      <c r="D56" s="23">
        <v>2.9</v>
      </c>
      <c r="E56" s="4">
        <f t="shared" si="1"/>
        <v>0.1277533039647577</v>
      </c>
      <c r="F56" s="23">
        <v>3</v>
      </c>
      <c r="G56" s="4">
        <f t="shared" si="2"/>
        <v>0.13215859030837002</v>
      </c>
      <c r="H56" s="23">
        <v>0.1</v>
      </c>
      <c r="I56" s="4">
        <f t="shared" si="3"/>
        <v>4.4052863436123343E-3</v>
      </c>
      <c r="J56" s="23">
        <v>0</v>
      </c>
      <c r="K56" s="4">
        <f t="shared" si="4"/>
        <v>0</v>
      </c>
      <c r="L56" s="23">
        <v>1.1000000000000001</v>
      </c>
      <c r="M56" s="4">
        <f t="shared" si="5"/>
        <v>4.8458149779735678E-2</v>
      </c>
      <c r="N56" s="5" t="s">
        <v>14</v>
      </c>
    </row>
    <row r="57" spans="1:14" x14ac:dyDescent="0.2">
      <c r="A57" s="2" t="s">
        <v>392</v>
      </c>
      <c r="B57" s="23">
        <v>12.8</v>
      </c>
      <c r="C57" s="4">
        <f t="shared" si="0"/>
        <v>0.42524916943521601</v>
      </c>
      <c r="D57" s="23">
        <v>14.6</v>
      </c>
      <c r="E57" s="4">
        <f t="shared" si="1"/>
        <v>0.4850498338870432</v>
      </c>
      <c r="F57" s="23">
        <v>1.4</v>
      </c>
      <c r="G57" s="4">
        <f t="shared" si="2"/>
        <v>4.6511627906976744E-2</v>
      </c>
      <c r="H57" s="23">
        <v>0.2</v>
      </c>
      <c r="I57" s="4">
        <f t="shared" si="3"/>
        <v>6.6445182724252502E-3</v>
      </c>
      <c r="J57" s="23">
        <v>0</v>
      </c>
      <c r="K57" s="4">
        <f t="shared" si="4"/>
        <v>0</v>
      </c>
      <c r="L57" s="23">
        <v>1.1000000000000001</v>
      </c>
      <c r="M57" s="4">
        <f t="shared" si="5"/>
        <v>3.6544850498338874E-2</v>
      </c>
      <c r="N57" s="5" t="s">
        <v>17</v>
      </c>
    </row>
    <row r="58" spans="1:14" x14ac:dyDescent="0.2">
      <c r="A58" s="2" t="s">
        <v>393</v>
      </c>
      <c r="B58" s="23">
        <v>9.4</v>
      </c>
      <c r="C58" s="4">
        <f t="shared" si="0"/>
        <v>0.42727272727272719</v>
      </c>
      <c r="D58" s="23">
        <v>8.6</v>
      </c>
      <c r="E58" s="4">
        <f t="shared" si="1"/>
        <v>0.39090909090909082</v>
      </c>
      <c r="F58" s="23">
        <v>2.1</v>
      </c>
      <c r="G58" s="4">
        <f t="shared" si="2"/>
        <v>9.5454545454545445E-2</v>
      </c>
      <c r="H58" s="23">
        <v>1.2</v>
      </c>
      <c r="I58" s="4">
        <f t="shared" si="3"/>
        <v>5.4545454545454536E-2</v>
      </c>
      <c r="J58" s="23">
        <v>0.1</v>
      </c>
      <c r="K58" s="4">
        <f t="shared" si="4"/>
        <v>4.5454545454545452E-3</v>
      </c>
      <c r="L58" s="23">
        <v>0.6</v>
      </c>
      <c r="M58" s="4">
        <f t="shared" si="5"/>
        <v>2.7272727272727268E-2</v>
      </c>
      <c r="N58" s="5" t="s">
        <v>17</v>
      </c>
    </row>
    <row r="59" spans="1:14" x14ac:dyDescent="0.2">
      <c r="A59" s="2" t="s">
        <v>394</v>
      </c>
      <c r="B59" s="23">
        <v>17.899999999999999</v>
      </c>
      <c r="C59" s="4">
        <f t="shared" si="0"/>
        <v>0.58306188925081426</v>
      </c>
      <c r="D59" s="23">
        <v>11.6</v>
      </c>
      <c r="E59" s="4">
        <f t="shared" si="1"/>
        <v>0.37785016286644951</v>
      </c>
      <c r="F59" s="23">
        <v>0.2</v>
      </c>
      <c r="G59" s="4">
        <f t="shared" si="2"/>
        <v>6.5146579804560263E-3</v>
      </c>
      <c r="H59" s="23">
        <v>0.1</v>
      </c>
      <c r="I59" s="4">
        <f t="shared" si="3"/>
        <v>3.2573289902280132E-3</v>
      </c>
      <c r="J59" s="23">
        <v>0</v>
      </c>
      <c r="K59" s="4">
        <f t="shared" si="4"/>
        <v>0</v>
      </c>
      <c r="L59" s="23">
        <v>0.9</v>
      </c>
      <c r="M59" s="4">
        <f t="shared" si="5"/>
        <v>2.931596091205212E-2</v>
      </c>
      <c r="N59" s="5" t="s">
        <v>14</v>
      </c>
    </row>
    <row r="60" spans="1:14" x14ac:dyDescent="0.2">
      <c r="A60" s="2" t="s">
        <v>395</v>
      </c>
      <c r="B60" s="23">
        <v>16.899999999999999</v>
      </c>
      <c r="C60" s="4">
        <f t="shared" si="0"/>
        <v>0.60791366906474809</v>
      </c>
      <c r="D60" s="23">
        <v>10.1</v>
      </c>
      <c r="E60" s="4">
        <f t="shared" si="1"/>
        <v>0.36330935251798557</v>
      </c>
      <c r="F60" s="23">
        <v>0</v>
      </c>
      <c r="G60" s="4">
        <f t="shared" si="2"/>
        <v>0</v>
      </c>
      <c r="H60" s="23">
        <v>0.1</v>
      </c>
      <c r="I60" s="4">
        <f t="shared" si="3"/>
        <v>3.5971223021582736E-3</v>
      </c>
      <c r="J60" s="23">
        <v>0</v>
      </c>
      <c r="K60" s="4">
        <f t="shared" si="4"/>
        <v>0</v>
      </c>
      <c r="L60" s="23">
        <v>0.7</v>
      </c>
      <c r="M60" s="4">
        <f t="shared" si="5"/>
        <v>2.517985611510791E-2</v>
      </c>
      <c r="N60" s="5" t="s">
        <v>14</v>
      </c>
    </row>
    <row r="61" spans="1:14" x14ac:dyDescent="0.2">
      <c r="A61" s="2" t="s">
        <v>396</v>
      </c>
      <c r="B61" s="23">
        <v>19.100000000000001</v>
      </c>
      <c r="C61" s="4">
        <f t="shared" si="0"/>
        <v>0.77642276422764234</v>
      </c>
      <c r="D61" s="23">
        <v>4.2</v>
      </c>
      <c r="E61" s="4">
        <f t="shared" si="1"/>
        <v>0.17073170731707316</v>
      </c>
      <c r="F61" s="23">
        <v>0.5</v>
      </c>
      <c r="G61" s="4">
        <f t="shared" si="2"/>
        <v>2.032520325203252E-2</v>
      </c>
      <c r="H61" s="23">
        <v>0.3</v>
      </c>
      <c r="I61" s="4">
        <f t="shared" si="3"/>
        <v>1.2195121951219511E-2</v>
      </c>
      <c r="J61" s="23">
        <v>0</v>
      </c>
      <c r="K61" s="4">
        <f t="shared" si="4"/>
        <v>0</v>
      </c>
      <c r="L61" s="23">
        <v>0.5</v>
      </c>
      <c r="M61" s="4">
        <f t="shared" si="5"/>
        <v>2.032520325203252E-2</v>
      </c>
      <c r="N61" s="5" t="s">
        <v>14</v>
      </c>
    </row>
    <row r="62" spans="1:14" x14ac:dyDescent="0.2">
      <c r="A62" s="2" t="s">
        <v>397</v>
      </c>
      <c r="B62" s="23">
        <v>14.7</v>
      </c>
      <c r="C62" s="4">
        <f t="shared" si="0"/>
        <v>0.64473684210526316</v>
      </c>
      <c r="D62" s="23">
        <v>5.6</v>
      </c>
      <c r="E62" s="4">
        <f t="shared" si="1"/>
        <v>0.24561403508771931</v>
      </c>
      <c r="F62" s="23">
        <v>0.5</v>
      </c>
      <c r="G62" s="4">
        <f t="shared" si="2"/>
        <v>2.1929824561403511E-2</v>
      </c>
      <c r="H62" s="23">
        <v>0.2</v>
      </c>
      <c r="I62" s="4">
        <f t="shared" si="3"/>
        <v>8.7719298245614048E-3</v>
      </c>
      <c r="J62" s="23">
        <v>0.5</v>
      </c>
      <c r="K62" s="4">
        <f t="shared" si="4"/>
        <v>2.1929824561403511E-2</v>
      </c>
      <c r="L62" s="23">
        <v>1.3</v>
      </c>
      <c r="M62" s="4">
        <f t="shared" si="5"/>
        <v>5.7017543859649134E-2</v>
      </c>
      <c r="N62" s="5" t="s">
        <v>14</v>
      </c>
    </row>
    <row r="63" spans="1:14" x14ac:dyDescent="0.2">
      <c r="A63" s="2" t="s">
        <v>398</v>
      </c>
      <c r="B63" s="23">
        <v>16</v>
      </c>
      <c r="C63" s="4">
        <f t="shared" si="0"/>
        <v>0.75471698113207553</v>
      </c>
      <c r="D63" s="23">
        <v>3.7</v>
      </c>
      <c r="E63" s="4">
        <f t="shared" si="1"/>
        <v>0.17452830188679247</v>
      </c>
      <c r="F63" s="23">
        <v>0</v>
      </c>
      <c r="G63" s="4">
        <f t="shared" si="2"/>
        <v>0</v>
      </c>
      <c r="H63" s="23">
        <v>0.3</v>
      </c>
      <c r="I63" s="4">
        <f t="shared" si="3"/>
        <v>1.4150943396226415E-2</v>
      </c>
      <c r="J63" s="23">
        <v>0.4</v>
      </c>
      <c r="K63" s="4">
        <f t="shared" si="4"/>
        <v>1.886792452830189E-2</v>
      </c>
      <c r="L63" s="23">
        <v>0.8</v>
      </c>
      <c r="M63" s="4">
        <f t="shared" si="5"/>
        <v>3.7735849056603779E-2</v>
      </c>
      <c r="N63" s="5" t="s">
        <v>14</v>
      </c>
    </row>
    <row r="64" spans="1:14" x14ac:dyDescent="0.2">
      <c r="A64" s="2" t="s">
        <v>399</v>
      </c>
      <c r="B64" s="23">
        <v>15.5</v>
      </c>
      <c r="C64" s="4">
        <f t="shared" si="0"/>
        <v>0.72429906542056077</v>
      </c>
      <c r="D64" s="23">
        <v>4.9000000000000004</v>
      </c>
      <c r="E64" s="4">
        <f t="shared" si="1"/>
        <v>0.22897196261682246</v>
      </c>
      <c r="F64" s="23">
        <v>0.6</v>
      </c>
      <c r="G64" s="4">
        <f t="shared" si="2"/>
        <v>2.8037383177570093E-2</v>
      </c>
      <c r="H64" s="23">
        <v>0</v>
      </c>
      <c r="I64" s="4">
        <f t="shared" si="3"/>
        <v>0</v>
      </c>
      <c r="J64" s="23">
        <v>0</v>
      </c>
      <c r="K64" s="4">
        <f t="shared" si="4"/>
        <v>0</v>
      </c>
      <c r="L64" s="23">
        <v>0.4</v>
      </c>
      <c r="M64" s="4">
        <f t="shared" si="5"/>
        <v>1.8691588785046731E-2</v>
      </c>
      <c r="N64" s="5" t="s">
        <v>14</v>
      </c>
    </row>
    <row r="65" spans="1:14" x14ac:dyDescent="0.2">
      <c r="A65" s="2" t="s">
        <v>400</v>
      </c>
      <c r="B65" s="23">
        <v>11</v>
      </c>
      <c r="C65" s="4">
        <f t="shared" si="0"/>
        <v>0.66666666666666663</v>
      </c>
      <c r="D65" s="23">
        <v>2</v>
      </c>
      <c r="E65" s="4">
        <f t="shared" si="1"/>
        <v>0.12121212121212122</v>
      </c>
      <c r="F65" s="23">
        <v>1.3</v>
      </c>
      <c r="G65" s="4">
        <f t="shared" si="2"/>
        <v>7.8787878787878796E-2</v>
      </c>
      <c r="H65" s="23">
        <v>0.6</v>
      </c>
      <c r="I65" s="4">
        <f t="shared" si="3"/>
        <v>3.6363636363636362E-2</v>
      </c>
      <c r="J65" s="23">
        <v>1.4</v>
      </c>
      <c r="K65" s="4">
        <f t="shared" si="4"/>
        <v>8.484848484848484E-2</v>
      </c>
      <c r="L65" s="23">
        <v>0.2</v>
      </c>
      <c r="M65" s="4">
        <f t="shared" si="5"/>
        <v>1.2121212121212121E-2</v>
      </c>
      <c r="N65" s="5" t="s">
        <v>14</v>
      </c>
    </row>
    <row r="66" spans="1:14" x14ac:dyDescent="0.2">
      <c r="A66" s="2" t="s">
        <v>401</v>
      </c>
      <c r="B66" s="23">
        <v>8.9</v>
      </c>
      <c r="C66" s="4">
        <f t="shared" si="0"/>
        <v>0.39207048458149785</v>
      </c>
      <c r="D66" s="23">
        <v>9</v>
      </c>
      <c r="E66" s="4">
        <f t="shared" si="1"/>
        <v>0.39647577092511016</v>
      </c>
      <c r="F66" s="23">
        <v>1.2</v>
      </c>
      <c r="G66" s="4">
        <f t="shared" si="2"/>
        <v>5.2863436123348019E-2</v>
      </c>
      <c r="H66" s="23">
        <v>1.1000000000000001</v>
      </c>
      <c r="I66" s="4">
        <f t="shared" si="3"/>
        <v>4.8458149779735692E-2</v>
      </c>
      <c r="J66" s="23">
        <v>2.5</v>
      </c>
      <c r="K66" s="4">
        <f t="shared" si="4"/>
        <v>0.11013215859030838</v>
      </c>
      <c r="L66" s="23">
        <v>0</v>
      </c>
      <c r="M66" s="4">
        <f t="shared" si="5"/>
        <v>0</v>
      </c>
      <c r="N66" s="5" t="s">
        <v>17</v>
      </c>
    </row>
    <row r="67" spans="1:14" x14ac:dyDescent="0.2">
      <c r="A67" s="2" t="s">
        <v>402</v>
      </c>
      <c r="B67" s="23">
        <v>5.6</v>
      </c>
      <c r="C67" s="4">
        <f t="shared" si="0"/>
        <v>0.28426395939086296</v>
      </c>
      <c r="D67" s="23">
        <v>6.8</v>
      </c>
      <c r="E67" s="4">
        <f t="shared" si="1"/>
        <v>0.34517766497461938</v>
      </c>
      <c r="F67" s="23">
        <v>5.3</v>
      </c>
      <c r="G67" s="4">
        <f t="shared" si="2"/>
        <v>0.26903553299492389</v>
      </c>
      <c r="H67" s="23">
        <v>0.4</v>
      </c>
      <c r="I67" s="4">
        <f t="shared" si="3"/>
        <v>2.0304568527918787E-2</v>
      </c>
      <c r="J67" s="23">
        <v>1.2</v>
      </c>
      <c r="K67" s="4">
        <f t="shared" si="4"/>
        <v>6.0913705583756354E-2</v>
      </c>
      <c r="L67" s="23">
        <v>0.4</v>
      </c>
      <c r="M67" s="4">
        <f t="shared" si="5"/>
        <v>2.0304568527918787E-2</v>
      </c>
      <c r="N67" s="5" t="s">
        <v>17</v>
      </c>
    </row>
    <row r="68" spans="1:14" x14ac:dyDescent="0.2">
      <c r="A68" s="2" t="s">
        <v>403</v>
      </c>
      <c r="B68" s="23">
        <v>3.7</v>
      </c>
      <c r="C68" s="4">
        <f t="shared" si="0"/>
        <v>0.20329670329670332</v>
      </c>
      <c r="D68" s="23">
        <v>12.8</v>
      </c>
      <c r="E68" s="4">
        <f t="shared" si="1"/>
        <v>0.70329670329670335</v>
      </c>
      <c r="F68" s="23">
        <v>0.4</v>
      </c>
      <c r="G68" s="4">
        <f t="shared" si="2"/>
        <v>2.197802197802198E-2</v>
      </c>
      <c r="H68" s="23">
        <v>0.4</v>
      </c>
      <c r="I68" s="4">
        <f t="shared" si="3"/>
        <v>2.197802197802198E-2</v>
      </c>
      <c r="J68" s="23">
        <v>0.6</v>
      </c>
      <c r="K68" s="4">
        <f t="shared" si="4"/>
        <v>3.2967032967032968E-2</v>
      </c>
      <c r="L68" s="23">
        <v>0.3</v>
      </c>
      <c r="M68" s="4">
        <f t="shared" si="5"/>
        <v>1.6483516483516484E-2</v>
      </c>
      <c r="N68" s="5" t="s">
        <v>17</v>
      </c>
    </row>
    <row r="69" spans="1:14" x14ac:dyDescent="0.2">
      <c r="A69" s="2" t="s">
        <v>404</v>
      </c>
      <c r="B69" s="23">
        <v>0.7</v>
      </c>
      <c r="C69" s="4">
        <f t="shared" si="0"/>
        <v>3.9772727272727265E-2</v>
      </c>
      <c r="D69" s="23">
        <v>13.5</v>
      </c>
      <c r="E69" s="4">
        <f t="shared" si="1"/>
        <v>0.76704545454545447</v>
      </c>
      <c r="F69" s="23">
        <v>1</v>
      </c>
      <c r="G69" s="4">
        <f t="shared" si="2"/>
        <v>5.6818181818181816E-2</v>
      </c>
      <c r="H69" s="23">
        <v>0.4</v>
      </c>
      <c r="I69" s="4">
        <f t="shared" si="3"/>
        <v>2.2727272727272728E-2</v>
      </c>
      <c r="J69" s="23">
        <v>1.4</v>
      </c>
      <c r="K69" s="4">
        <f t="shared" si="4"/>
        <v>7.954545454545453E-2</v>
      </c>
      <c r="L69" s="23">
        <v>0.6</v>
      </c>
      <c r="M69" s="4">
        <f t="shared" si="5"/>
        <v>3.4090909090909088E-2</v>
      </c>
      <c r="N69" s="5" t="s">
        <v>17</v>
      </c>
    </row>
    <row r="70" spans="1:14" x14ac:dyDescent="0.2">
      <c r="A70" s="2" t="s">
        <v>405</v>
      </c>
      <c r="B70" s="23">
        <v>1.3</v>
      </c>
      <c r="C70" s="4">
        <f t="shared" ref="C70:C97" si="6">B70/SUM(B70,D70,F70,H70,J70,L70)</f>
        <v>6.8062827225130906E-2</v>
      </c>
      <c r="D70" s="23">
        <v>15.8</v>
      </c>
      <c r="E70" s="4">
        <f t="shared" ref="E70:E97" si="7">D70/SUM(B70,D70,F70,H70,J70,L70)</f>
        <v>0.82722513089005245</v>
      </c>
      <c r="F70" s="23">
        <v>0.4</v>
      </c>
      <c r="G70" s="4">
        <f t="shared" ref="G70:G97" si="8">F70/SUM(B70,D70,F70,H70,J70,L70)</f>
        <v>2.0942408376963356E-2</v>
      </c>
      <c r="H70" s="23">
        <v>0.7</v>
      </c>
      <c r="I70" s="4">
        <f t="shared" ref="I70:I97" si="9">H70/SUM(B70,D70,F70,H70,J70,L70)</f>
        <v>3.6649214659685868E-2</v>
      </c>
      <c r="J70" s="23">
        <v>0.5</v>
      </c>
      <c r="K70" s="4">
        <f t="shared" ref="K70:K97" si="10">J70/SUM(B70,D70,F70,H70,J70,L70)</f>
        <v>2.6178010471204192E-2</v>
      </c>
      <c r="L70" s="23">
        <v>0.4</v>
      </c>
      <c r="M70" s="4">
        <f t="shared" ref="M70:M97" si="11">L70/SUM(B70,D70,F70,H70,J70,L70)</f>
        <v>2.0942408376963356E-2</v>
      </c>
      <c r="N70" s="5" t="s">
        <v>17</v>
      </c>
    </row>
    <row r="71" spans="1:14" x14ac:dyDescent="0.2">
      <c r="A71" s="2" t="s">
        <v>406</v>
      </c>
      <c r="B71" s="23">
        <v>7.6</v>
      </c>
      <c r="C71" s="4">
        <f t="shared" si="6"/>
        <v>0.32618025751072954</v>
      </c>
      <c r="D71" s="23">
        <v>13.9</v>
      </c>
      <c r="E71" s="4">
        <f t="shared" si="7"/>
        <v>0.59656652360515017</v>
      </c>
      <c r="F71" s="23">
        <v>0.3</v>
      </c>
      <c r="G71" s="4">
        <f t="shared" si="8"/>
        <v>1.2875536480686692E-2</v>
      </c>
      <c r="H71" s="23">
        <v>0.3</v>
      </c>
      <c r="I71" s="4">
        <f t="shared" si="9"/>
        <v>1.2875536480686692E-2</v>
      </c>
      <c r="J71" s="23">
        <v>0.6</v>
      </c>
      <c r="K71" s="4">
        <f t="shared" si="10"/>
        <v>2.5751072961373384E-2</v>
      </c>
      <c r="L71" s="23">
        <v>0.6</v>
      </c>
      <c r="M71" s="4">
        <f t="shared" si="11"/>
        <v>2.5751072961373384E-2</v>
      </c>
      <c r="N71" s="5" t="s">
        <v>17</v>
      </c>
    </row>
    <row r="72" spans="1:14" x14ac:dyDescent="0.2">
      <c r="A72" s="2" t="s">
        <v>407</v>
      </c>
      <c r="B72" s="23">
        <v>7.6</v>
      </c>
      <c r="C72" s="4">
        <f t="shared" si="6"/>
        <v>0.37254901960784309</v>
      </c>
      <c r="D72" s="23">
        <v>8.4</v>
      </c>
      <c r="E72" s="4">
        <f t="shared" si="7"/>
        <v>0.41176470588235292</v>
      </c>
      <c r="F72" s="23">
        <v>2.7</v>
      </c>
      <c r="G72" s="4">
        <f t="shared" si="8"/>
        <v>0.13235294117647059</v>
      </c>
      <c r="H72" s="23">
        <v>0.6</v>
      </c>
      <c r="I72" s="4">
        <f t="shared" si="9"/>
        <v>2.9411764705882349E-2</v>
      </c>
      <c r="J72" s="23">
        <v>0.1</v>
      </c>
      <c r="K72" s="4">
        <f t="shared" si="10"/>
        <v>4.9019607843137254E-3</v>
      </c>
      <c r="L72" s="23">
        <v>1</v>
      </c>
      <c r="M72" s="4">
        <f t="shared" si="11"/>
        <v>4.9019607843137247E-2</v>
      </c>
      <c r="N72" s="5" t="s">
        <v>17</v>
      </c>
    </row>
    <row r="73" spans="1:14" x14ac:dyDescent="0.2">
      <c r="A73" s="2" t="s">
        <v>408</v>
      </c>
      <c r="B73" s="23">
        <v>19.8</v>
      </c>
      <c r="C73" s="4">
        <f t="shared" si="6"/>
        <v>0.72000000000000008</v>
      </c>
      <c r="D73" s="23">
        <v>5.0999999999999996</v>
      </c>
      <c r="E73" s="4">
        <f t="shared" si="7"/>
        <v>0.18545454545454546</v>
      </c>
      <c r="F73" s="23">
        <v>0.9</v>
      </c>
      <c r="G73" s="4">
        <f t="shared" si="8"/>
        <v>3.272727272727273E-2</v>
      </c>
      <c r="H73" s="23">
        <v>0.5</v>
      </c>
      <c r="I73" s="4">
        <f t="shared" si="9"/>
        <v>1.8181818181818184E-2</v>
      </c>
      <c r="J73" s="23">
        <v>0.9</v>
      </c>
      <c r="K73" s="4">
        <f t="shared" si="10"/>
        <v>3.272727272727273E-2</v>
      </c>
      <c r="L73" s="23">
        <v>0.3</v>
      </c>
      <c r="M73" s="4">
        <f t="shared" si="11"/>
        <v>1.090909090909091E-2</v>
      </c>
      <c r="N73" s="5" t="s">
        <v>14</v>
      </c>
    </row>
    <row r="74" spans="1:14" x14ac:dyDescent="0.2">
      <c r="A74" s="2" t="s">
        <v>409</v>
      </c>
      <c r="B74" s="23">
        <v>38.799999999999997</v>
      </c>
      <c r="C74" s="4">
        <f t="shared" si="6"/>
        <v>0.74472168905950098</v>
      </c>
      <c r="D74" s="23">
        <v>9.3000000000000007</v>
      </c>
      <c r="E74" s="4">
        <f t="shared" si="7"/>
        <v>0.17850287907869486</v>
      </c>
      <c r="F74" s="23">
        <v>0.9</v>
      </c>
      <c r="G74" s="4">
        <f t="shared" si="8"/>
        <v>1.7274472168905951E-2</v>
      </c>
      <c r="H74" s="23">
        <v>0.4</v>
      </c>
      <c r="I74" s="4">
        <f t="shared" si="9"/>
        <v>7.6775431861804237E-3</v>
      </c>
      <c r="J74" s="23">
        <v>0.2</v>
      </c>
      <c r="K74" s="4">
        <f t="shared" si="10"/>
        <v>3.8387715930902119E-3</v>
      </c>
      <c r="L74" s="23">
        <v>2.5</v>
      </c>
      <c r="M74" s="4">
        <f t="shared" si="11"/>
        <v>4.7984644913627646E-2</v>
      </c>
      <c r="N74" s="5" t="s">
        <v>14</v>
      </c>
    </row>
    <row r="75" spans="1:14" x14ac:dyDescent="0.2">
      <c r="A75" s="2" t="s">
        <v>410</v>
      </c>
      <c r="B75" s="23">
        <v>29.9</v>
      </c>
      <c r="C75" s="4">
        <f t="shared" si="6"/>
        <v>0.7153110047846889</v>
      </c>
      <c r="D75" s="23">
        <v>8</v>
      </c>
      <c r="E75" s="4">
        <f t="shared" si="7"/>
        <v>0.19138755980861241</v>
      </c>
      <c r="F75" s="23">
        <v>1.3</v>
      </c>
      <c r="G75" s="4">
        <f t="shared" si="8"/>
        <v>3.1100478468899521E-2</v>
      </c>
      <c r="H75" s="23">
        <v>1.2</v>
      </c>
      <c r="I75" s="4">
        <f t="shared" si="9"/>
        <v>2.8708133971291863E-2</v>
      </c>
      <c r="J75" s="23">
        <v>0.2</v>
      </c>
      <c r="K75" s="4">
        <f t="shared" si="10"/>
        <v>4.7846889952153108E-3</v>
      </c>
      <c r="L75" s="23">
        <v>1.2</v>
      </c>
      <c r="M75" s="4">
        <f t="shared" si="11"/>
        <v>2.8708133971291863E-2</v>
      </c>
      <c r="N75" s="5" t="s">
        <v>14</v>
      </c>
    </row>
    <row r="76" spans="1:14" x14ac:dyDescent="0.2">
      <c r="A76" s="2" t="s">
        <v>411</v>
      </c>
      <c r="B76" s="23">
        <v>43.6</v>
      </c>
      <c r="C76" s="4">
        <f t="shared" si="6"/>
        <v>0.9045643153526971</v>
      </c>
      <c r="D76" s="23">
        <v>2.1</v>
      </c>
      <c r="E76" s="4">
        <f t="shared" si="7"/>
        <v>4.3568464730290454E-2</v>
      </c>
      <c r="F76" s="23">
        <v>0.8</v>
      </c>
      <c r="G76" s="4">
        <f t="shared" si="8"/>
        <v>1.6597510373443983E-2</v>
      </c>
      <c r="H76" s="23">
        <v>0.7</v>
      </c>
      <c r="I76" s="4">
        <f t="shared" si="9"/>
        <v>1.4522821576763484E-2</v>
      </c>
      <c r="J76" s="23">
        <v>0</v>
      </c>
      <c r="K76" s="4">
        <f t="shared" si="10"/>
        <v>0</v>
      </c>
      <c r="L76" s="23">
        <v>1</v>
      </c>
      <c r="M76" s="4">
        <f t="shared" si="11"/>
        <v>2.0746887966804978E-2</v>
      </c>
      <c r="N76" s="5" t="s">
        <v>14</v>
      </c>
    </row>
    <row r="77" spans="1:14" x14ac:dyDescent="0.2">
      <c r="A77" s="2" t="s">
        <v>412</v>
      </c>
      <c r="B77" s="23">
        <v>27</v>
      </c>
      <c r="C77" s="4">
        <f t="shared" si="6"/>
        <v>0.7780979827089336</v>
      </c>
      <c r="D77" s="23">
        <v>6</v>
      </c>
      <c r="E77" s="4">
        <f t="shared" si="7"/>
        <v>0.17291066282420747</v>
      </c>
      <c r="F77" s="23">
        <v>0.2</v>
      </c>
      <c r="G77" s="4">
        <f t="shared" si="8"/>
        <v>5.763688760806916E-3</v>
      </c>
      <c r="H77" s="23">
        <v>1.3</v>
      </c>
      <c r="I77" s="4">
        <f t="shared" si="9"/>
        <v>3.7463976945244955E-2</v>
      </c>
      <c r="J77" s="23">
        <v>0</v>
      </c>
      <c r="K77" s="4">
        <f t="shared" si="10"/>
        <v>0</v>
      </c>
      <c r="L77" s="23">
        <v>0.2</v>
      </c>
      <c r="M77" s="4">
        <f t="shared" si="11"/>
        <v>5.763688760806916E-3</v>
      </c>
      <c r="N77" s="5" t="s">
        <v>14</v>
      </c>
    </row>
    <row r="78" spans="1:14" x14ac:dyDescent="0.2">
      <c r="A78" s="2" t="s">
        <v>413</v>
      </c>
      <c r="B78" s="23">
        <v>13.1</v>
      </c>
      <c r="C78" s="4">
        <f t="shared" si="6"/>
        <v>0.5822222222222222</v>
      </c>
      <c r="D78" s="23">
        <v>4.8</v>
      </c>
      <c r="E78" s="4">
        <f t="shared" si="7"/>
        <v>0.21333333333333332</v>
      </c>
      <c r="F78" s="23">
        <v>1.6</v>
      </c>
      <c r="G78" s="4">
        <f t="shared" si="8"/>
        <v>7.1111111111111111E-2</v>
      </c>
      <c r="H78" s="23">
        <v>2.5</v>
      </c>
      <c r="I78" s="4">
        <f t="shared" si="9"/>
        <v>0.1111111111111111</v>
      </c>
      <c r="J78" s="23">
        <v>0.3</v>
      </c>
      <c r="K78" s="4">
        <f t="shared" si="10"/>
        <v>1.3333333333333332E-2</v>
      </c>
      <c r="L78" s="23">
        <v>0.2</v>
      </c>
      <c r="M78" s="4">
        <f t="shared" si="11"/>
        <v>8.8888888888888889E-3</v>
      </c>
      <c r="N78" s="5" t="s">
        <v>14</v>
      </c>
    </row>
    <row r="79" spans="1:14" x14ac:dyDescent="0.2">
      <c r="A79" s="2" t="s">
        <v>414</v>
      </c>
      <c r="B79" s="23">
        <v>20.6</v>
      </c>
      <c r="C79" s="4">
        <f t="shared" si="6"/>
        <v>0.88793103448275867</v>
      </c>
      <c r="D79" s="23">
        <v>1.7</v>
      </c>
      <c r="E79" s="4">
        <f t="shared" si="7"/>
        <v>7.3275862068965511E-2</v>
      </c>
      <c r="F79" s="23">
        <v>0.4</v>
      </c>
      <c r="G79" s="4">
        <f t="shared" si="8"/>
        <v>1.7241379310344827E-2</v>
      </c>
      <c r="H79" s="23">
        <v>0.2</v>
      </c>
      <c r="I79" s="4">
        <f t="shared" si="9"/>
        <v>8.6206896551724137E-3</v>
      </c>
      <c r="J79" s="23">
        <v>0.2</v>
      </c>
      <c r="K79" s="4">
        <f t="shared" si="10"/>
        <v>8.6206896551724137E-3</v>
      </c>
      <c r="L79" s="23">
        <v>0.1</v>
      </c>
      <c r="M79" s="4">
        <f t="shared" si="11"/>
        <v>4.3103448275862068E-3</v>
      </c>
      <c r="N79" s="5" t="s">
        <v>14</v>
      </c>
    </row>
    <row r="80" spans="1:14" x14ac:dyDescent="0.2">
      <c r="A80" s="2" t="s">
        <v>415</v>
      </c>
      <c r="B80" s="23">
        <v>17.5</v>
      </c>
      <c r="C80" s="4">
        <f t="shared" si="6"/>
        <v>0.7847533632286996</v>
      </c>
      <c r="D80" s="23">
        <v>3.2</v>
      </c>
      <c r="E80" s="4">
        <f t="shared" si="7"/>
        <v>0.14349775784753366</v>
      </c>
      <c r="F80" s="23">
        <v>0</v>
      </c>
      <c r="G80" s="4">
        <f t="shared" si="8"/>
        <v>0</v>
      </c>
      <c r="H80" s="23">
        <v>0</v>
      </c>
      <c r="I80" s="4">
        <f t="shared" si="9"/>
        <v>0</v>
      </c>
      <c r="J80" s="23">
        <v>1.2</v>
      </c>
      <c r="K80" s="4">
        <f t="shared" si="10"/>
        <v>5.3811659192825115E-2</v>
      </c>
      <c r="L80" s="23">
        <v>0.4</v>
      </c>
      <c r="M80" s="4">
        <f t="shared" si="11"/>
        <v>1.7937219730941707E-2</v>
      </c>
      <c r="N80" s="5" t="s">
        <v>14</v>
      </c>
    </row>
    <row r="81" spans="1:14" x14ac:dyDescent="0.2">
      <c r="A81" s="2" t="s">
        <v>416</v>
      </c>
      <c r="B81" s="23">
        <v>23.9</v>
      </c>
      <c r="C81" s="4">
        <f t="shared" si="6"/>
        <v>0.92277992277992282</v>
      </c>
      <c r="D81" s="23">
        <v>0.4</v>
      </c>
      <c r="E81" s="4">
        <f t="shared" si="7"/>
        <v>1.5444015444015446E-2</v>
      </c>
      <c r="F81" s="23">
        <v>0</v>
      </c>
      <c r="G81" s="4">
        <f t="shared" si="8"/>
        <v>0</v>
      </c>
      <c r="H81" s="23">
        <v>0.1</v>
      </c>
      <c r="I81" s="4">
        <f t="shared" si="9"/>
        <v>3.8610038610038615E-3</v>
      </c>
      <c r="J81" s="23">
        <v>0.8</v>
      </c>
      <c r="K81" s="4">
        <f t="shared" si="10"/>
        <v>3.0888030888030892E-2</v>
      </c>
      <c r="L81" s="23">
        <v>0.7</v>
      </c>
      <c r="M81" s="4">
        <f t="shared" si="11"/>
        <v>2.7027027027027029E-2</v>
      </c>
      <c r="N81" s="5" t="s">
        <v>14</v>
      </c>
    </row>
    <row r="82" spans="1:14" x14ac:dyDescent="0.2">
      <c r="A82" s="2" t="s">
        <v>417</v>
      </c>
      <c r="B82" s="23">
        <v>20.5</v>
      </c>
      <c r="C82" s="4">
        <f t="shared" si="6"/>
        <v>0.74545454545454548</v>
      </c>
      <c r="D82" s="23">
        <v>5.7</v>
      </c>
      <c r="E82" s="4">
        <f t="shared" si="7"/>
        <v>0.20727272727272728</v>
      </c>
      <c r="F82" s="23">
        <v>0.3</v>
      </c>
      <c r="G82" s="4">
        <f t="shared" si="8"/>
        <v>1.0909090909090908E-2</v>
      </c>
      <c r="H82" s="23">
        <v>0.2</v>
      </c>
      <c r="I82" s="4">
        <f t="shared" si="9"/>
        <v>7.2727272727272727E-3</v>
      </c>
      <c r="J82" s="23">
        <v>0.3</v>
      </c>
      <c r="K82" s="4">
        <f t="shared" si="10"/>
        <v>1.0909090909090908E-2</v>
      </c>
      <c r="L82" s="23">
        <v>0.5</v>
      </c>
      <c r="M82" s="4">
        <f t="shared" si="11"/>
        <v>1.8181818181818181E-2</v>
      </c>
      <c r="N82" s="5" t="s">
        <v>14</v>
      </c>
    </row>
    <row r="83" spans="1:14" x14ac:dyDescent="0.2">
      <c r="A83" s="2" t="s">
        <v>418</v>
      </c>
      <c r="B83" s="23">
        <v>26.9</v>
      </c>
      <c r="C83" s="4">
        <f t="shared" si="6"/>
        <v>0.81762917933130697</v>
      </c>
      <c r="D83" s="23">
        <v>3.9</v>
      </c>
      <c r="E83" s="4">
        <f t="shared" si="7"/>
        <v>0.11854103343465046</v>
      </c>
      <c r="F83" s="23">
        <v>0.3</v>
      </c>
      <c r="G83" s="4">
        <f t="shared" si="8"/>
        <v>9.11854103343465E-3</v>
      </c>
      <c r="H83" s="23">
        <v>0</v>
      </c>
      <c r="I83" s="4">
        <f t="shared" si="9"/>
        <v>0</v>
      </c>
      <c r="J83" s="23">
        <v>0.2</v>
      </c>
      <c r="K83" s="4">
        <f t="shared" si="10"/>
        <v>6.0790273556231011E-3</v>
      </c>
      <c r="L83" s="23">
        <v>1.6</v>
      </c>
      <c r="M83" s="4">
        <f t="shared" si="11"/>
        <v>4.8632218844984809E-2</v>
      </c>
      <c r="N83" s="5" t="s">
        <v>14</v>
      </c>
    </row>
    <row r="84" spans="1:14" x14ac:dyDescent="0.2">
      <c r="A84" s="2" t="s">
        <v>419</v>
      </c>
      <c r="B84" s="23">
        <v>19.600000000000001</v>
      </c>
      <c r="C84" s="4">
        <f t="shared" si="6"/>
        <v>0.697508896797153</v>
      </c>
      <c r="D84" s="23">
        <v>7</v>
      </c>
      <c r="E84" s="4">
        <f t="shared" si="7"/>
        <v>0.24911032028469748</v>
      </c>
      <c r="F84" s="23">
        <v>0</v>
      </c>
      <c r="G84" s="4">
        <f t="shared" si="8"/>
        <v>0</v>
      </c>
      <c r="H84" s="23">
        <v>0</v>
      </c>
      <c r="I84" s="4">
        <f t="shared" si="9"/>
        <v>0</v>
      </c>
      <c r="J84" s="23">
        <v>0.7</v>
      </c>
      <c r="K84" s="4">
        <f t="shared" si="10"/>
        <v>2.4911032028469747E-2</v>
      </c>
      <c r="L84" s="23">
        <v>0.8</v>
      </c>
      <c r="M84" s="4">
        <f t="shared" si="11"/>
        <v>2.8469750889679714E-2</v>
      </c>
      <c r="N84" s="5" t="s">
        <v>14</v>
      </c>
    </row>
    <row r="85" spans="1:14" x14ac:dyDescent="0.2">
      <c r="A85" s="2" t="s">
        <v>420</v>
      </c>
      <c r="B85" s="23">
        <v>33.299999999999997</v>
      </c>
      <c r="C85" s="4">
        <f t="shared" si="6"/>
        <v>0.9327731092436975</v>
      </c>
      <c r="D85" s="23">
        <v>1.4</v>
      </c>
      <c r="E85" s="4">
        <f t="shared" si="7"/>
        <v>3.9215686274509803E-2</v>
      </c>
      <c r="F85" s="23">
        <v>0</v>
      </c>
      <c r="G85" s="4">
        <f t="shared" si="8"/>
        <v>0</v>
      </c>
      <c r="H85" s="23">
        <v>0</v>
      </c>
      <c r="I85" s="4">
        <f t="shared" si="9"/>
        <v>0</v>
      </c>
      <c r="J85" s="23">
        <v>0</v>
      </c>
      <c r="K85" s="4">
        <f t="shared" si="10"/>
        <v>0</v>
      </c>
      <c r="L85" s="23">
        <v>1</v>
      </c>
      <c r="M85" s="4">
        <f t="shared" si="11"/>
        <v>2.8011204481792722E-2</v>
      </c>
      <c r="N85" s="5" t="s">
        <v>14</v>
      </c>
    </row>
    <row r="86" spans="1:14" x14ac:dyDescent="0.2">
      <c r="A86" s="2" t="s">
        <v>421</v>
      </c>
      <c r="B86" s="23">
        <v>35.5</v>
      </c>
      <c r="C86" s="4">
        <f t="shared" si="6"/>
        <v>0.95174262734584436</v>
      </c>
      <c r="D86" s="23">
        <v>0</v>
      </c>
      <c r="E86" s="4">
        <f t="shared" si="7"/>
        <v>0</v>
      </c>
      <c r="F86" s="23">
        <v>0.1</v>
      </c>
      <c r="G86" s="4">
        <f t="shared" si="8"/>
        <v>2.6809651474530832E-3</v>
      </c>
      <c r="H86" s="23">
        <v>0.7</v>
      </c>
      <c r="I86" s="4">
        <f t="shared" si="9"/>
        <v>1.8766756032171577E-2</v>
      </c>
      <c r="J86" s="23">
        <v>0</v>
      </c>
      <c r="K86" s="4">
        <f t="shared" si="10"/>
        <v>0</v>
      </c>
      <c r="L86" s="23">
        <v>1</v>
      </c>
      <c r="M86" s="4">
        <f t="shared" si="11"/>
        <v>2.6809651474530828E-2</v>
      </c>
      <c r="N86" s="5" t="s">
        <v>14</v>
      </c>
    </row>
    <row r="87" spans="1:14" x14ac:dyDescent="0.2">
      <c r="A87" s="2" t="s">
        <v>422</v>
      </c>
      <c r="B87" s="23">
        <v>28.9</v>
      </c>
      <c r="C87" s="4">
        <f t="shared" si="6"/>
        <v>0.91746031746031742</v>
      </c>
      <c r="D87" s="23">
        <v>1.2</v>
      </c>
      <c r="E87" s="4">
        <f t="shared" si="7"/>
        <v>3.8095238095238092E-2</v>
      </c>
      <c r="F87" s="23">
        <v>0.2</v>
      </c>
      <c r="G87" s="4">
        <f t="shared" si="8"/>
        <v>6.3492063492063492E-3</v>
      </c>
      <c r="H87" s="23">
        <v>0.6</v>
      </c>
      <c r="I87" s="4">
        <f t="shared" si="9"/>
        <v>1.9047619047619046E-2</v>
      </c>
      <c r="J87" s="23">
        <v>0</v>
      </c>
      <c r="K87" s="4">
        <f t="shared" si="10"/>
        <v>0</v>
      </c>
      <c r="L87" s="23">
        <v>0.6</v>
      </c>
      <c r="M87" s="4">
        <f t="shared" si="11"/>
        <v>1.9047619047619046E-2</v>
      </c>
      <c r="N87" s="5" t="s">
        <v>14</v>
      </c>
    </row>
    <row r="88" spans="1:14" x14ac:dyDescent="0.2">
      <c r="A88" s="2" t="s">
        <v>423</v>
      </c>
      <c r="B88" s="23">
        <v>29.4</v>
      </c>
      <c r="C88" s="4">
        <f t="shared" si="6"/>
        <v>0.97029702970297038</v>
      </c>
      <c r="D88" s="23">
        <v>0.5</v>
      </c>
      <c r="E88" s="4">
        <f t="shared" si="7"/>
        <v>1.6501650165016504E-2</v>
      </c>
      <c r="F88" s="23">
        <v>0</v>
      </c>
      <c r="G88" s="4">
        <f t="shared" si="8"/>
        <v>0</v>
      </c>
      <c r="H88" s="23">
        <v>0</v>
      </c>
      <c r="I88" s="4">
        <f t="shared" si="9"/>
        <v>0</v>
      </c>
      <c r="J88" s="23">
        <v>0</v>
      </c>
      <c r="K88" s="4">
        <f t="shared" si="10"/>
        <v>0</v>
      </c>
      <c r="L88" s="23">
        <v>0.4</v>
      </c>
      <c r="M88" s="4">
        <f t="shared" si="11"/>
        <v>1.3201320132013203E-2</v>
      </c>
      <c r="N88" s="5" t="s">
        <v>14</v>
      </c>
    </row>
    <row r="89" spans="1:14" x14ac:dyDescent="0.2">
      <c r="A89" s="2" t="s">
        <v>424</v>
      </c>
      <c r="B89" s="23">
        <v>36.299999999999997</v>
      </c>
      <c r="C89" s="4">
        <f t="shared" si="6"/>
        <v>0.98641304347826086</v>
      </c>
      <c r="D89" s="23">
        <v>0</v>
      </c>
      <c r="E89" s="4">
        <f t="shared" si="7"/>
        <v>0</v>
      </c>
      <c r="F89" s="23">
        <v>0</v>
      </c>
      <c r="G89" s="4">
        <f t="shared" si="8"/>
        <v>0</v>
      </c>
      <c r="H89" s="23">
        <v>0</v>
      </c>
      <c r="I89" s="4">
        <f t="shared" si="9"/>
        <v>0</v>
      </c>
      <c r="J89" s="23">
        <v>0</v>
      </c>
      <c r="K89" s="4">
        <f t="shared" si="10"/>
        <v>0</v>
      </c>
      <c r="L89" s="23">
        <v>0.5</v>
      </c>
      <c r="M89" s="4">
        <f t="shared" si="11"/>
        <v>1.3586956521739132E-2</v>
      </c>
      <c r="N89" s="5" t="s">
        <v>14</v>
      </c>
    </row>
    <row r="90" spans="1:14" x14ac:dyDescent="0.2">
      <c r="A90" s="2" t="s">
        <v>425</v>
      </c>
      <c r="B90" s="23">
        <v>49.7</v>
      </c>
      <c r="C90" s="4">
        <f t="shared" si="6"/>
        <v>0.92379182156133832</v>
      </c>
      <c r="D90" s="23">
        <v>1.6</v>
      </c>
      <c r="E90" s="4">
        <f t="shared" si="7"/>
        <v>2.9739776951672861E-2</v>
      </c>
      <c r="F90" s="23">
        <v>0</v>
      </c>
      <c r="G90" s="4">
        <f t="shared" si="8"/>
        <v>0</v>
      </c>
      <c r="H90" s="23">
        <v>0</v>
      </c>
      <c r="I90" s="4">
        <f t="shared" si="9"/>
        <v>0</v>
      </c>
      <c r="J90" s="23">
        <v>0</v>
      </c>
      <c r="K90" s="4">
        <f t="shared" si="10"/>
        <v>0</v>
      </c>
      <c r="L90" s="23">
        <v>2.5</v>
      </c>
      <c r="M90" s="4">
        <f t="shared" si="11"/>
        <v>4.6468401486988845E-2</v>
      </c>
      <c r="N90" s="5" t="s">
        <v>14</v>
      </c>
    </row>
    <row r="91" spans="1:14" x14ac:dyDescent="0.2">
      <c r="A91" s="2" t="s">
        <v>426</v>
      </c>
      <c r="B91" s="23">
        <v>59.6</v>
      </c>
      <c r="C91" s="4">
        <f t="shared" si="6"/>
        <v>0.99665551839464883</v>
      </c>
      <c r="D91" s="23">
        <v>0</v>
      </c>
      <c r="E91" s="4">
        <f t="shared" si="7"/>
        <v>0</v>
      </c>
      <c r="F91" s="23">
        <v>0</v>
      </c>
      <c r="G91" s="4">
        <f t="shared" si="8"/>
        <v>0</v>
      </c>
      <c r="H91" s="23">
        <v>0</v>
      </c>
      <c r="I91" s="4">
        <f t="shared" si="9"/>
        <v>0</v>
      </c>
      <c r="J91" s="23">
        <v>0</v>
      </c>
      <c r="K91" s="4">
        <f t="shared" si="10"/>
        <v>0</v>
      </c>
      <c r="L91" s="23">
        <v>0.2</v>
      </c>
      <c r="M91" s="4">
        <f t="shared" si="11"/>
        <v>3.3444816053511705E-3</v>
      </c>
      <c r="N91" s="5" t="s">
        <v>14</v>
      </c>
    </row>
    <row r="92" spans="1:14" x14ac:dyDescent="0.2">
      <c r="A92" s="2" t="s">
        <v>427</v>
      </c>
      <c r="B92" s="23">
        <v>56.1</v>
      </c>
      <c r="C92" s="4">
        <f t="shared" si="6"/>
        <v>0.99292035398230094</v>
      </c>
      <c r="D92" s="23">
        <v>0</v>
      </c>
      <c r="E92" s="4">
        <f t="shared" si="7"/>
        <v>0</v>
      </c>
      <c r="F92" s="23">
        <v>0</v>
      </c>
      <c r="G92" s="4">
        <f t="shared" si="8"/>
        <v>0</v>
      </c>
      <c r="H92" s="23">
        <v>0</v>
      </c>
      <c r="I92" s="4">
        <f t="shared" si="9"/>
        <v>0</v>
      </c>
      <c r="J92" s="23">
        <v>0</v>
      </c>
      <c r="K92" s="4">
        <f t="shared" si="10"/>
        <v>0</v>
      </c>
      <c r="L92" s="23">
        <v>0.4</v>
      </c>
      <c r="M92" s="4">
        <f t="shared" si="11"/>
        <v>7.0796460176991158E-3</v>
      </c>
      <c r="N92" s="5" t="s">
        <v>14</v>
      </c>
    </row>
    <row r="93" spans="1:14" x14ac:dyDescent="0.2">
      <c r="A93" s="2" t="s">
        <v>428</v>
      </c>
      <c r="B93" s="23">
        <v>47.8</v>
      </c>
      <c r="C93" s="4">
        <f t="shared" si="6"/>
        <v>0.95791583166332661</v>
      </c>
      <c r="D93" s="23">
        <v>1.7</v>
      </c>
      <c r="E93" s="4">
        <f t="shared" si="7"/>
        <v>3.406813627254509E-2</v>
      </c>
      <c r="F93" s="23">
        <v>0</v>
      </c>
      <c r="G93" s="4">
        <f t="shared" si="8"/>
        <v>0</v>
      </c>
      <c r="H93" s="23">
        <v>0</v>
      </c>
      <c r="I93" s="4">
        <f t="shared" si="9"/>
        <v>0</v>
      </c>
      <c r="J93" s="23">
        <v>0</v>
      </c>
      <c r="K93" s="4">
        <f t="shared" si="10"/>
        <v>0</v>
      </c>
      <c r="L93" s="23">
        <v>0.4</v>
      </c>
      <c r="M93" s="4">
        <f t="shared" si="11"/>
        <v>8.0160320641282576E-3</v>
      </c>
      <c r="N93" s="5" t="s">
        <v>14</v>
      </c>
    </row>
    <row r="94" spans="1:14" x14ac:dyDescent="0.2">
      <c r="A94" s="2" t="s">
        <v>429</v>
      </c>
      <c r="B94" s="23">
        <v>56</v>
      </c>
      <c r="C94" s="4">
        <f t="shared" si="6"/>
        <v>0.98073555166374782</v>
      </c>
      <c r="D94" s="23">
        <v>0</v>
      </c>
      <c r="E94" s="4">
        <f t="shared" si="7"/>
        <v>0</v>
      </c>
      <c r="F94" s="23">
        <v>0</v>
      </c>
      <c r="G94" s="4">
        <f t="shared" si="8"/>
        <v>0</v>
      </c>
      <c r="H94" s="23">
        <v>0.3</v>
      </c>
      <c r="I94" s="4">
        <f t="shared" si="9"/>
        <v>5.2539404553415062E-3</v>
      </c>
      <c r="J94" s="23">
        <v>0.1</v>
      </c>
      <c r="K94" s="4">
        <f t="shared" si="10"/>
        <v>1.7513134851138354E-3</v>
      </c>
      <c r="L94" s="23">
        <v>0.7</v>
      </c>
      <c r="M94" s="4">
        <f t="shared" si="11"/>
        <v>1.2259194395796846E-2</v>
      </c>
      <c r="N94" s="5" t="s">
        <v>14</v>
      </c>
    </row>
    <row r="95" spans="1:14" x14ac:dyDescent="0.2">
      <c r="A95" s="2" t="s">
        <v>430</v>
      </c>
      <c r="B95" s="23">
        <v>60.7</v>
      </c>
      <c r="C95" s="4">
        <f t="shared" si="6"/>
        <v>0.9790322580645161</v>
      </c>
      <c r="D95" s="23">
        <v>0.9</v>
      </c>
      <c r="E95" s="4">
        <f t="shared" si="7"/>
        <v>1.4516129032258063E-2</v>
      </c>
      <c r="F95" s="23">
        <v>0</v>
      </c>
      <c r="G95" s="4">
        <f t="shared" si="8"/>
        <v>0</v>
      </c>
      <c r="H95" s="23">
        <v>0.2</v>
      </c>
      <c r="I95" s="4">
        <f t="shared" si="9"/>
        <v>3.2258064516129032E-3</v>
      </c>
      <c r="J95" s="23">
        <v>0.1</v>
      </c>
      <c r="K95" s="4">
        <f t="shared" si="10"/>
        <v>1.6129032258064516E-3</v>
      </c>
      <c r="L95" s="23">
        <v>0.1</v>
      </c>
      <c r="M95" s="4">
        <f t="shared" si="11"/>
        <v>1.6129032258064516E-3</v>
      </c>
      <c r="N95" s="5" t="s">
        <v>14</v>
      </c>
    </row>
    <row r="96" spans="1:14" x14ac:dyDescent="0.2">
      <c r="A96" s="2" t="s">
        <v>431</v>
      </c>
      <c r="B96" s="23">
        <v>56.7</v>
      </c>
      <c r="C96" s="4">
        <f t="shared" si="6"/>
        <v>0.9159935379644587</v>
      </c>
      <c r="D96" s="23">
        <v>4.7</v>
      </c>
      <c r="E96" s="4">
        <f t="shared" si="7"/>
        <v>7.5928917609046839E-2</v>
      </c>
      <c r="F96" s="23">
        <v>0</v>
      </c>
      <c r="G96" s="4">
        <f t="shared" si="8"/>
        <v>0</v>
      </c>
      <c r="H96" s="23">
        <v>0.1</v>
      </c>
      <c r="I96" s="4">
        <f t="shared" si="9"/>
        <v>1.6155088852988688E-3</v>
      </c>
      <c r="J96" s="23">
        <v>0.2</v>
      </c>
      <c r="K96" s="4">
        <f t="shared" si="10"/>
        <v>3.2310177705977376E-3</v>
      </c>
      <c r="L96" s="23">
        <v>0.2</v>
      </c>
      <c r="M96" s="4">
        <f t="shared" si="11"/>
        <v>3.2310177705977376E-3</v>
      </c>
      <c r="N96" s="5" t="s">
        <v>14</v>
      </c>
    </row>
    <row r="97" spans="1:14" ht="13.5" thickBot="1" x14ac:dyDescent="0.25">
      <c r="A97" s="6" t="s">
        <v>432</v>
      </c>
      <c r="B97" s="24">
        <v>39</v>
      </c>
      <c r="C97" s="8">
        <f t="shared" si="6"/>
        <v>0.84415584415584421</v>
      </c>
      <c r="D97" s="24">
        <v>1.1000000000000001</v>
      </c>
      <c r="E97" s="8">
        <f t="shared" si="7"/>
        <v>2.3809523809523815E-2</v>
      </c>
      <c r="F97" s="24">
        <v>3.3</v>
      </c>
      <c r="G97" s="8">
        <f t="shared" si="8"/>
        <v>7.1428571428571425E-2</v>
      </c>
      <c r="H97" s="24">
        <v>0.8</v>
      </c>
      <c r="I97" s="8">
        <f t="shared" si="9"/>
        <v>1.7316017316017319E-2</v>
      </c>
      <c r="J97" s="24">
        <v>2</v>
      </c>
      <c r="K97" s="8">
        <f t="shared" si="10"/>
        <v>4.3290043290043295E-2</v>
      </c>
      <c r="L97" s="24">
        <v>0</v>
      </c>
      <c r="M97" s="8">
        <f t="shared" si="11"/>
        <v>0</v>
      </c>
      <c r="N97" s="9" t="s">
        <v>14</v>
      </c>
    </row>
  </sheetData>
  <mergeCells count="9">
    <mergeCell ref="A3:A4"/>
    <mergeCell ref="N3:N4"/>
    <mergeCell ref="B3:M3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sqref="A1:XFD1"/>
    </sheetView>
  </sheetViews>
  <sheetFormatPr defaultColWidth="25.85546875" defaultRowHeight="27" customHeight="1" x14ac:dyDescent="0.25"/>
  <cols>
    <col min="1" max="1" width="27" style="21" bestFit="1" customWidth="1"/>
    <col min="2" max="2" width="5.5703125" style="20" bestFit="1" customWidth="1"/>
    <col min="3" max="3" width="7" style="20" bestFit="1" customWidth="1"/>
    <col min="4" max="4" width="5.5703125" style="20" bestFit="1" customWidth="1"/>
    <col min="5" max="5" width="7" style="20" bestFit="1" customWidth="1"/>
    <col min="6" max="6" width="5.5703125" style="20" bestFit="1" customWidth="1"/>
    <col min="7" max="7" width="7" style="20" bestFit="1" customWidth="1"/>
    <col min="8" max="8" width="21.7109375" style="20" customWidth="1"/>
    <col min="9" max="16384" width="25.85546875" style="20"/>
  </cols>
  <sheetData>
    <row r="1" spans="1:16" s="26" customFormat="1" ht="27" customHeight="1" x14ac:dyDescent="0.25">
      <c r="A1" s="26" t="s">
        <v>440</v>
      </c>
      <c r="P1" s="27"/>
    </row>
    <row r="2" spans="1:16" s="26" customFormat="1" ht="27" customHeight="1" thickBot="1" x14ac:dyDescent="0.3">
      <c r="A2" s="26" t="s">
        <v>439</v>
      </c>
      <c r="P2" s="27"/>
    </row>
    <row r="3" spans="1:16" ht="27" customHeight="1" x14ac:dyDescent="0.25">
      <c r="A3" s="29" t="s">
        <v>438</v>
      </c>
      <c r="B3" s="33" t="s">
        <v>166</v>
      </c>
      <c r="C3" s="33"/>
      <c r="D3" s="33"/>
      <c r="E3" s="33"/>
      <c r="F3" s="33"/>
      <c r="G3" s="33"/>
      <c r="H3" s="31" t="s">
        <v>0</v>
      </c>
    </row>
    <row r="4" spans="1:16" ht="27" customHeight="1" x14ac:dyDescent="0.25">
      <c r="A4" s="30"/>
      <c r="B4" s="28" t="s">
        <v>1</v>
      </c>
      <c r="C4" s="28"/>
      <c r="D4" s="28" t="s">
        <v>2</v>
      </c>
      <c r="E4" s="28"/>
      <c r="F4" s="28" t="s">
        <v>7</v>
      </c>
      <c r="G4" s="28"/>
      <c r="H4" s="32"/>
    </row>
    <row r="5" spans="1:16" ht="27" customHeight="1" x14ac:dyDescent="0.25">
      <c r="A5" s="16" t="s">
        <v>433</v>
      </c>
      <c r="B5" s="3">
        <v>1.9</v>
      </c>
      <c r="C5" s="18">
        <f>B5/SUM(B5,D5,F5)</f>
        <v>0.11309523809523808</v>
      </c>
      <c r="D5" s="3">
        <v>14.9</v>
      </c>
      <c r="E5" s="18">
        <f>D5/SUM(B5,D5,F5)</f>
        <v>0.88690476190476186</v>
      </c>
      <c r="F5" s="3">
        <v>0</v>
      </c>
      <c r="G5" s="18">
        <f>F5/SUM(B5,D5,F5)</f>
        <v>0</v>
      </c>
      <c r="H5" s="12" t="s">
        <v>17</v>
      </c>
    </row>
    <row r="6" spans="1:16" ht="27" customHeight="1" x14ac:dyDescent="0.25">
      <c r="A6" s="16" t="s">
        <v>434</v>
      </c>
      <c r="B6" s="3">
        <v>15.3</v>
      </c>
      <c r="C6" s="18">
        <f t="shared" ref="C6:C9" si="0">B6/SUM(B6,D6,F6)</f>
        <v>0.64830508474576265</v>
      </c>
      <c r="D6" s="3">
        <v>8.3000000000000007</v>
      </c>
      <c r="E6" s="18">
        <f t="shared" ref="E6:E9" si="1">D6/SUM(B6,D6,F6)</f>
        <v>0.35169491525423729</v>
      </c>
      <c r="F6" s="3">
        <v>0</v>
      </c>
      <c r="G6" s="18">
        <f t="shared" ref="G6:G9" si="2">F6/SUM(B6,D6,F6)</f>
        <v>0</v>
      </c>
      <c r="H6" s="12" t="s">
        <v>14</v>
      </c>
    </row>
    <row r="7" spans="1:16" ht="27" customHeight="1" x14ac:dyDescent="0.25">
      <c r="A7" s="16" t="s">
        <v>435</v>
      </c>
      <c r="B7" s="3">
        <v>7.9</v>
      </c>
      <c r="C7" s="18">
        <f t="shared" si="0"/>
        <v>0.39499999999999996</v>
      </c>
      <c r="D7" s="3">
        <v>10.8</v>
      </c>
      <c r="E7" s="18">
        <f t="shared" si="1"/>
        <v>0.53999999999999992</v>
      </c>
      <c r="F7" s="3">
        <v>1.3</v>
      </c>
      <c r="G7" s="18">
        <f t="shared" si="2"/>
        <v>6.4999999999999988E-2</v>
      </c>
      <c r="H7" s="12" t="s">
        <v>17</v>
      </c>
    </row>
    <row r="8" spans="1:16" ht="27" customHeight="1" x14ac:dyDescent="0.25">
      <c r="A8" s="16" t="s">
        <v>436</v>
      </c>
      <c r="B8" s="3">
        <v>6.7</v>
      </c>
      <c r="C8" s="18">
        <f t="shared" si="0"/>
        <v>0.19764011799410031</v>
      </c>
      <c r="D8" s="3">
        <v>16.399999999999999</v>
      </c>
      <c r="E8" s="18">
        <f t="shared" si="1"/>
        <v>0.48377581120943952</v>
      </c>
      <c r="F8" s="3">
        <v>10.8</v>
      </c>
      <c r="G8" s="18">
        <f t="shared" si="2"/>
        <v>0.31858407079646023</v>
      </c>
      <c r="H8" s="12" t="s">
        <v>17</v>
      </c>
    </row>
    <row r="9" spans="1:16" ht="27" customHeight="1" thickBot="1" x14ac:dyDescent="0.3">
      <c r="A9" s="17" t="s">
        <v>437</v>
      </c>
      <c r="B9" s="7">
        <v>0.2</v>
      </c>
      <c r="C9" s="19">
        <f t="shared" si="0"/>
        <v>7.168458781362008E-3</v>
      </c>
      <c r="D9" s="7">
        <v>20.399999999999999</v>
      </c>
      <c r="E9" s="19">
        <f t="shared" si="1"/>
        <v>0.73118279569892475</v>
      </c>
      <c r="F9" s="7">
        <v>7.3</v>
      </c>
      <c r="G9" s="19">
        <f t="shared" si="2"/>
        <v>0.26164874551971329</v>
      </c>
      <c r="H9" s="15" t="s">
        <v>17</v>
      </c>
    </row>
  </sheetData>
  <mergeCells count="6">
    <mergeCell ref="A3:A4"/>
    <mergeCell ref="B3:G3"/>
    <mergeCell ref="H3:H4"/>
    <mergeCell ref="B4:C4"/>
    <mergeCell ref="D4:E4"/>
    <mergeCell ref="F4:G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A983EE6E245D41A8DA264D8100FB07" ma:contentTypeVersion="6" ma:contentTypeDescription="Create a new document." ma:contentTypeScope="" ma:versionID="b847fa890aa8e453f6c92d1604dfe0d8">
  <xsd:schema xmlns:xsd="http://www.w3.org/2001/XMLSchema" xmlns:p="http://schemas.microsoft.com/office/2006/metadata/properties" xmlns:ns1="057c89e1-dea4-48d5-a8b6-d85b192d3b8f" xmlns:ns2="c3628c61-e8a5-47cb-bbec-037e2205e3e4" targetNamespace="http://schemas.microsoft.com/office/2006/metadata/properties" ma:root="true" ma:fieldsID="e43ab83d139fadafec5a772ffd8af277" ns1:_="" ns2:_="">
    <xsd:import namespace="057c89e1-dea4-48d5-a8b6-d85b192d3b8f"/>
    <xsd:import namespace="c3628c61-e8a5-47cb-bbec-037e2205e3e4"/>
    <xsd:element name="properties">
      <xsd:complexType>
        <xsd:sequence>
          <xsd:element name="documentManagement">
            <xsd:complexType>
              <xsd:all>
                <xsd:element ref="ns1:Project" minOccurs="0"/>
                <xsd:element ref="ns1:ILP_x0020_Step"/>
                <xsd:element ref="ns1:ILP_x0020_Activity" minOccurs="0"/>
                <xsd:element ref="ns1:Work_x0020_Group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57c89e1-dea4-48d5-a8b6-d85b192d3b8f" elementFormDefault="qualified">
    <xsd:import namespace="http://schemas.microsoft.com/office/2006/documentManagement/types"/>
    <xsd:element name="Project" ma:index="0" nillable="true" ma:displayName="Project" ma:default="Wilder" ma:description="The associated project or projects." ma:internalName="Project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Wilder"/>
                    <xsd:enumeration value="Bellows Falls"/>
                    <xsd:enumeration value="Vernon"/>
                  </xsd:restriction>
                </xsd:simpleType>
              </xsd:element>
            </xsd:sequence>
          </xsd:extension>
        </xsd:complexContent>
      </xsd:complexType>
    </xsd:element>
    <xsd:element name="ILP_x0020_Step" ma:index="1" ma:displayName="ILP Step" ma:default="A – NOI/PAD" ma:description="The top document categories in the steps that are followed in the ILP." ma:format="Dropdown" ma:internalName="ILP_x0020_Step">
      <xsd:simpleType>
        <xsd:restriction base="dms:Choice">
          <xsd:enumeration value="A – NOI/PAD"/>
          <xsd:enumeration value="B – SD1/SD2"/>
          <xsd:enumeration value="C – Proposed Study Plan (PSP)"/>
          <xsd:enumeration value="D – Updated Proposed Study Plan"/>
          <xsd:enumeration value="E – Revised Study Plan (RSP)"/>
          <xsd:enumeration value="F – Dispute Resolution"/>
          <xsd:enumeration value="G – Revised Modified Study Plans"/>
          <xsd:enumeration value="H – Final Study Plans"/>
          <xsd:enumeration value="I – Initial Study Reports"/>
          <xsd:enumeration value="J - Site Selection Report"/>
          <xsd:enumeration value="K – Updated Study Reports"/>
          <xsd:enumeration value="L – Draft License Application (DLA)"/>
          <xsd:enumeration value="M – Final License Application (FLA)"/>
          <xsd:enumeration value="N – Management Plans"/>
          <xsd:enumeration value="O – Additional Information Request"/>
          <xsd:enumeration value="P – Settlement Agreements"/>
        </xsd:restriction>
      </xsd:simpleType>
    </xsd:element>
    <xsd:element name="ILP_x0020_Activity" ma:index="2" nillable="true" ma:displayName="ILP Activity" ma:default="General" ma:description="ILP Process Activity" ma:format="Dropdown" ma:internalName="ILP_x0020_Activity">
      <xsd:simpleType>
        <xsd:restriction base="dms:Choice">
          <xsd:enumeration value="General"/>
          <xsd:enumeration value="Request"/>
          <xsd:enumeration value="Response to Request"/>
          <xsd:enumeration value="Comments"/>
          <xsd:enumeration value="Response to Comments"/>
          <xsd:enumeration value="Issue"/>
          <xsd:enumeration value="Issue Determination"/>
          <xsd:enumeration value="Meeting"/>
          <xsd:enumeration value="Meeting Notice"/>
          <xsd:enumeration value="Meeting Transcript"/>
          <xsd:enumeration value="Meeting Transcript/Notes"/>
          <xsd:enumeration value="Filing"/>
          <xsd:enumeration value="For Review"/>
        </xsd:restriction>
      </xsd:simpleType>
    </xsd:element>
    <xsd:element name="Work_x0020_Group" ma:index="3" nillable="true" ma:displayName="Work Group" ma:default="Aquatic" ma:description="The Associated Resource Workgroup" ma:internalName="Work_x0020_Grou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Water Resources and Modeling"/>
                    <xsd:enumeration value="Erosion, Geology and Soils, Fluvial Analyses"/>
                    <xsd:enumeration value="Aquatic"/>
                    <xsd:enumeration value="Terrestrial, Wetlands, and Riparian"/>
                    <xsd:enumeration value="Recreation, Land Use, and Aesthetic"/>
                    <xsd:enumeration value="Cultural and Historic Resources"/>
                    <xsd:enumeration value="NA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c3628c61-e8a5-47cb-bbec-037e2205e3e4" elementFormDefault="qualified">
    <xsd:import namespace="http://schemas.microsoft.com/office/2006/documentManagement/types"/>
    <xsd:element name="Date" ma:index="4" nillable="true" ma:displayName="Date" ma:description="The date of the document." ma:format="DateOnly" ma:internalName="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 ma:readOnly="true"/>
        <xsd:element ref="dc:title" minOccurs="0" maxOccurs="1" ma:index="5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ate xmlns="c3628c61-e8a5-47cb-bbec-037e2205e3e4" xsi:nil="true"/>
    <ILP_x0020_Step xmlns="057c89e1-dea4-48d5-a8b6-d85b192d3b8f">K – Updated Study Reports</ILP_x0020_Step>
    <Work_x0020_Group xmlns="057c89e1-dea4-48d5-a8b6-d85b192d3b8f">
      <Value>Water Resources and Modeling</Value>
      <Value>Erosion, Geology and Soils, Fluvial Analyses</Value>
      <Value>Aquatic</Value>
      <Value>Terrestrial, Wetlands, and Riparian</Value>
      <Value>Recreation, Land Use, and Aesthetic</Value>
      <Value>Cultural and Historic Resources</Value>
    </Work_x0020_Group>
    <ILP_x0020_Activity xmlns="057c89e1-dea4-48d5-a8b6-d85b192d3b8f">Filing</ILP_x0020_Activity>
    <Project xmlns="057c89e1-dea4-48d5-a8b6-d85b192d3b8f">
      <Value>Wilder</Value>
      <Value>Bellows Falls</Value>
      <Value>Vernon</Value>
    </Project>
  </documentManagement>
</p:properties>
</file>

<file path=customXml/itemProps1.xml><?xml version="1.0" encoding="utf-8"?>
<ds:datastoreItem xmlns:ds="http://schemas.openxmlformats.org/officeDocument/2006/customXml" ds:itemID="{42D19751-B459-4367-801B-3DB2E2A22C88}"/>
</file>

<file path=customXml/itemProps2.xml><?xml version="1.0" encoding="utf-8"?>
<ds:datastoreItem xmlns:ds="http://schemas.openxmlformats.org/officeDocument/2006/customXml" ds:itemID="{9C5C9A03-88E5-4215-8749-20C4738845D8}"/>
</file>

<file path=customXml/itemProps3.xml><?xml version="1.0" encoding="utf-8"?>
<ds:datastoreItem xmlns:ds="http://schemas.openxmlformats.org/officeDocument/2006/customXml" ds:itemID="{A21B37D1-DA26-4E3E-9036-67AF158CB0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Wilder Impoundment</vt:lpstr>
      <vt:lpstr>Wilder Riverine</vt:lpstr>
      <vt:lpstr>Bellows Impoundment</vt:lpstr>
      <vt:lpstr>Bellows Riverine</vt:lpstr>
      <vt:lpstr>Vernon Impoundment</vt:lpstr>
      <vt:lpstr>Vernon Riverine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Drew Trested</dc:creator>
  <cp:lastModifiedBy>Maryalice Fischer</cp:lastModifiedBy>
  <dcterms:created xsi:type="dcterms:W3CDTF">2014-12-23T19:43:35Z</dcterms:created>
  <dcterms:modified xsi:type="dcterms:W3CDTF">2015-08-26T17:01:17Z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0x01010073A983EE6E245D41A8DA264D8100FB07</vt:lpwstr>
  </property>
</Properties>
</file>